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0" activeTab="7"/>
  </bookViews>
  <sheets>
    <sheet name="PC Data" sheetId="1" r:id="rId1"/>
    <sheet name="BC Data" sheetId="2" r:id="rId2"/>
    <sheet name="M Data" sheetId="3" r:id="rId3"/>
    <sheet name="Resources" sheetId="4" r:id="rId4"/>
    <sheet name="Particle Cannon" sheetId="5" r:id="rId5"/>
    <sheet name="Beam Cannon" sheetId="6" r:id="rId6"/>
    <sheet name="Missiles" sheetId="7" r:id="rId7"/>
    <sheet name="Weapon Lab Calculator" sheetId="8" r:id="rId8"/>
    <sheet name="Analysis" sheetId="9" r:id="rId9"/>
  </sheets>
  <definedNames>
    <definedName name="_xlnm._FilterDatabase" localSheetId="1" hidden="1">'BC Data'!$A$4:$H$99</definedName>
    <definedName name="_xlnm._FilterDatabase" localSheetId="5" hidden="1">'Beam Cannon'!$A$4:$H$34</definedName>
    <definedName name="_xlnm._FilterDatabase" localSheetId="2" hidden="1">'M Data'!$A$4:$J$145</definedName>
    <definedName name="_xlnm._FilterDatabase" localSheetId="6" hidden="1">'Missiles'!$A$4:$J$45</definedName>
    <definedName name="_xlnm._FilterDatabase" localSheetId="4" hidden="1">'Particle Cannon'!$A$4:$K$43</definedName>
    <definedName name="_xlnm._FilterDatabase" localSheetId="0" hidden="1">'PC Data'!$A$4:$K$123</definedName>
  </definedNames>
  <calcPr fullCalcOnLoad="1"/>
</workbook>
</file>

<file path=xl/sharedStrings.xml><?xml version="1.0" encoding="utf-8"?>
<sst xmlns="http://schemas.openxmlformats.org/spreadsheetml/2006/main" count="1273" uniqueCount="111">
  <si>
    <t>WEAPON LAB - RESOURCES</t>
  </si>
  <si>
    <t>WEAPON</t>
  </si>
  <si>
    <t>ELECTRICAL</t>
  </si>
  <si>
    <t>METALS</t>
  </si>
  <si>
    <t>MACHINERY</t>
  </si>
  <si>
    <t>FUSION</t>
  </si>
  <si>
    <t>Plasma Cannon</t>
  </si>
  <si>
    <t>Metal Projectile Cannon</t>
  </si>
  <si>
    <t>Rail Cannon</t>
  </si>
  <si>
    <t>Fusion Cannon</t>
  </si>
  <si>
    <t>Refractor Beam</t>
  </si>
  <si>
    <t>Metal Vapour Beam</t>
  </si>
  <si>
    <t>Coil Beam</t>
  </si>
  <si>
    <t>Neodymium Beam</t>
  </si>
  <si>
    <t>Fusion Beam</t>
  </si>
  <si>
    <t>Impact Missile</t>
  </si>
  <si>
    <t>-</t>
  </si>
  <si>
    <t>Reactive Missile</t>
  </si>
  <si>
    <t>Fragmentation Missile</t>
  </si>
  <si>
    <t>Shaped Core Missile</t>
  </si>
  <si>
    <t>Compound Core Missile</t>
  </si>
  <si>
    <t>All information was gathered in the b2023 version.</t>
  </si>
  <si>
    <t>All weapons cost 55500.</t>
  </si>
  <si>
    <t>WEAPON LAB - PARTICLE CANNONS</t>
  </si>
  <si>
    <t>Light Green is the default values!</t>
  </si>
  <si>
    <t>SLIDERS</t>
  </si>
  <si>
    <t>OUTPUT</t>
  </si>
  <si>
    <t>CANNON CLASS</t>
  </si>
  <si>
    <t>Emitter Output [%]</t>
  </si>
  <si>
    <t>Actuator Speed [%]</t>
  </si>
  <si>
    <t>Capacitor Reserve [%]</t>
  </si>
  <si>
    <t>Heatsinks [%]</t>
  </si>
  <si>
    <t>Yield [Y]</t>
  </si>
  <si>
    <t>Heat [H/S]</t>
  </si>
  <si>
    <t>Energy [E/S]</t>
  </si>
  <si>
    <t>Range [M]</t>
  </si>
  <si>
    <t>Rate [RPM]</t>
  </si>
  <si>
    <t>CANNON NAME</t>
  </si>
  <si>
    <t>Plasma</t>
  </si>
  <si>
    <t>Metal Projectile</t>
  </si>
  <si>
    <t>Rail</t>
  </si>
  <si>
    <t>Fusion</t>
  </si>
  <si>
    <t>Flare Beam - C1</t>
  </si>
  <si>
    <t>IceSpear - C2</t>
  </si>
  <si>
    <t>FireFury - C3</t>
  </si>
  <si>
    <t>StarGuard - C4</t>
  </si>
  <si>
    <t>Stalker - C5</t>
  </si>
  <si>
    <t>Eclipse - C6</t>
  </si>
  <si>
    <t>StarForge - C7</t>
  </si>
  <si>
    <t>Maxim R - C8</t>
  </si>
  <si>
    <t>SunRail - C9</t>
  </si>
  <si>
    <t>Razor - C10</t>
  </si>
  <si>
    <t>Predator - C11</t>
  </si>
  <si>
    <t>Trebuchet - C12</t>
  </si>
  <si>
    <t>Atlas - C13</t>
  </si>
  <si>
    <t>Phantom - C14</t>
  </si>
  <si>
    <t>Banshee - C15</t>
  </si>
  <si>
    <t>WEAPON LAB - BEAM CANNONS</t>
  </si>
  <si>
    <t>BEAM CLASS</t>
  </si>
  <si>
    <t>BEAM NAME</t>
  </si>
  <si>
    <t>Refractor</t>
  </si>
  <si>
    <t>Metal Vapour</t>
  </si>
  <si>
    <t>Coil</t>
  </si>
  <si>
    <t>Neodymium</t>
  </si>
  <si>
    <t>Refractor - C1</t>
  </si>
  <si>
    <t>Metal-Vapor - C2</t>
  </si>
  <si>
    <t>Coil - C3</t>
  </si>
  <si>
    <t>Neodynium - C4</t>
  </si>
  <si>
    <t>Fusion - C5</t>
  </si>
  <si>
    <t>WEAPON LAB - MISSILES</t>
  </si>
  <si>
    <t>MISSILE CLASS</t>
  </si>
  <si>
    <t>Det Capacity [%]</t>
  </si>
  <si>
    <t>Thr Power [%]</t>
  </si>
  <si>
    <t>Guidance Sys [%]</t>
  </si>
  <si>
    <t>Casing Armor [%]</t>
  </si>
  <si>
    <t>Agility / Speed [D/S]</t>
  </si>
  <si>
    <t>CM Res [%]</t>
  </si>
  <si>
    <t>MISSILE NAME</t>
  </si>
  <si>
    <t>Impact</t>
  </si>
  <si>
    <t>Reactive</t>
  </si>
  <si>
    <t>Fragmentation</t>
  </si>
  <si>
    <t>Shaped Charge</t>
  </si>
  <si>
    <t>Compound Core</t>
  </si>
  <si>
    <t>Echelon - C1</t>
  </si>
  <si>
    <t>Viper - C2</t>
  </si>
  <si>
    <t>Rockeye - C3</t>
  </si>
  <si>
    <t>Starfire - C4</t>
  </si>
  <si>
    <t>Exodus - C5</t>
  </si>
  <si>
    <t>Leech</t>
  </si>
  <si>
    <t>Excalibur Pack</t>
  </si>
  <si>
    <t>Fulcrum Torpedo</t>
  </si>
  <si>
    <t>Lynx</t>
  </si>
  <si>
    <t>Rage</t>
  </si>
  <si>
    <t>Cyclone</t>
  </si>
  <si>
    <t>WEAPON LAB CALCULATOR</t>
  </si>
  <si>
    <t>PARTICLE CANNONS</t>
  </si>
  <si>
    <t>NAME</t>
  </si>
  <si>
    <t>Y/R/C</t>
  </si>
  <si>
    <t>BEAM CANNONS</t>
  </si>
  <si>
    <t>CB&gt;</t>
  </si>
  <si>
    <t>MISSILES</t>
  </si>
  <si>
    <t>CM&gt;</t>
  </si>
  <si>
    <t>Y/S</t>
  </si>
  <si>
    <t>CP&gt;75Y/78R/60C</t>
  </si>
  <si>
    <t>CP&gt;70Y/74R/56C</t>
  </si>
  <si>
    <t>CB&gt;35Y/45R/32C</t>
  </si>
  <si>
    <t>CM&gt;56Y/73S</t>
  </si>
  <si>
    <t>CM&gt;56Y/65S</t>
  </si>
  <si>
    <t>yield</t>
  </si>
  <si>
    <t>heat</t>
  </si>
  <si>
    <t>energy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</si>
</sst>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9" borderId="2" xfId="0" applyFont="1" applyFill="1" applyBorder="1" applyAlignment="1">
      <alignment/>
    </xf>
    <xf numFmtId="0" fontId="2" fillId="9" borderId="3" xfId="0" applyFont="1" applyFill="1" applyBorder="1" applyAlignment="1">
      <alignment/>
    </xf>
    <xf numFmtId="0" fontId="3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2" borderId="5" xfId="0" applyFont="1" applyFill="1" applyBorder="1" applyAlignment="1">
      <alignment/>
    </xf>
    <xf numFmtId="0" fontId="2" fillId="12" borderId="6" xfId="0" applyFont="1" applyFill="1" applyBorder="1" applyAlignment="1">
      <alignment/>
    </xf>
    <xf numFmtId="0" fontId="3" fillId="12" borderId="6" xfId="0" applyFont="1" applyFill="1" applyBorder="1" applyAlignment="1">
      <alignment horizontal="center"/>
    </xf>
    <xf numFmtId="0" fontId="2" fillId="1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2" fillId="13" borderId="8" xfId="0" applyFont="1" applyFill="1" applyBorder="1" applyAlignment="1">
      <alignment/>
    </xf>
    <xf numFmtId="0" fontId="2" fillId="14" borderId="8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16" borderId="8" xfId="0" applyFont="1" applyFill="1" applyBorder="1" applyAlignment="1">
      <alignment horizontal="center"/>
    </xf>
    <xf numFmtId="0" fontId="4" fillId="17" borderId="8" xfId="0" applyFont="1" applyFill="1" applyBorder="1" applyAlignment="1">
      <alignment/>
    </xf>
    <xf numFmtId="0" fontId="4" fillId="18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9" fontId="0" fillId="0" borderId="0" xfId="0" applyNumberFormat="1" applyAlignment="1">
      <alignment wrapText="1"/>
    </xf>
    <xf numFmtId="9" fontId="0" fillId="0" borderId="0" xfId="0" applyNumberFormat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2" fillId="8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19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1" borderId="8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3" fillId="13" borderId="8" xfId="0" applyFont="1" applyFill="1" applyBorder="1" applyAlignment="1">
      <alignment/>
    </xf>
    <xf numFmtId="0" fontId="2" fillId="5" borderId="12" xfId="0" applyFont="1" applyFill="1" applyBorder="1" applyAlignment="1">
      <alignment horizontal="center"/>
    </xf>
    <xf numFmtId="0" fontId="2" fillId="22" borderId="8" xfId="0" applyFont="1" applyFill="1" applyBorder="1" applyAlignment="1">
      <alignment/>
    </xf>
    <xf numFmtId="0" fontId="2" fillId="11" borderId="12" xfId="0" applyFont="1" applyFill="1" applyBorder="1" applyAlignment="1">
      <alignment horizontal="center"/>
    </xf>
    <xf numFmtId="1" fontId="2" fillId="22" borderId="8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2" fillId="8" borderId="8" xfId="0" applyFont="1" applyFill="1" applyBorder="1" applyAlignment="1" applyProtection="1">
      <alignment horizontal="center"/>
      <protection locked="0"/>
    </xf>
    <xf numFmtId="0" fontId="6" fillId="10" borderId="12" xfId="0" applyFont="1" applyFill="1" applyBorder="1" applyAlignment="1">
      <alignment/>
    </xf>
    <xf numFmtId="0" fontId="6" fillId="5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6" borderId="1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7DA647"/>
      <rgbColor rgb="00003366"/>
      <rgbColor rgb="0094BD5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Analysis!$C$4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Analysis!$D$2:$H$3</c:f>
              <c:multiLvlStrCache/>
            </c:multiLvlStrRef>
          </c:cat>
          <c:val>
            <c:numRef>
              <c:f>Analysis!$D$4:$H$4</c:f>
              <c:numCache/>
            </c:numRef>
          </c:val>
          <c:smooth val="0"/>
        </c:ser>
        <c:ser>
          <c:idx val="1"/>
          <c:order val="1"/>
          <c:tx>
            <c:strRef>
              <c:f>Analysis!$C$5</c:f>
              <c:strCache>
                <c:ptCount val="1"/>
                <c:pt idx="0">
                  <c:v>heat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Analysis!$D$2:$H$3</c:f>
              <c:multiLvlStrCache/>
            </c:multiLvlStrRef>
          </c:cat>
          <c:val>
            <c:numRef>
              <c:f>Analysis!$D$5:$H$5</c:f>
              <c:numCache/>
            </c:numRef>
          </c:val>
          <c:smooth val="0"/>
        </c:ser>
        <c:ser>
          <c:idx val="2"/>
          <c:order val="2"/>
          <c:tx>
            <c:strRef>
              <c:f>Analysis!$C$6</c:f>
              <c:strCache>
                <c:ptCount val="1"/>
                <c:pt idx="0">
                  <c:v>energy</c:v>
                </c:pt>
              </c:strCache>
            </c:strRef>
          </c:tx>
          <c:spPr>
            <a:ln w="25400">
              <a:solidFill>
                <a:srgbClr val="B3B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00"/>
              </a:solidFill>
              <a:ln>
                <a:solidFill>
                  <a:srgbClr val="B3B300"/>
                </a:solidFill>
              </a:ln>
            </c:spPr>
          </c:marker>
          <c:cat>
            <c:multiLvlStrRef>
              <c:f>Analysis!$D$2:$H$3</c:f>
              <c:multiLvlStrCache/>
            </c:multiLvlStrRef>
          </c:cat>
          <c:val>
            <c:numRef>
              <c:f>Analysis!$D$6:$H$6</c:f>
              <c:numCache/>
            </c:numRef>
          </c:val>
          <c:smooth val="0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33682"/>
        <c:crossesAt val="0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3088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7</xdr:row>
      <xdr:rowOff>47625</xdr:rowOff>
    </xdr:from>
    <xdr:to>
      <xdr:col>8</xdr:col>
      <xdr:colOff>533400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838200" y="1381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126"/>
  <sheetViews>
    <sheetView workbookViewId="0" topLeftCell="A1">
      <pane ySplit="4" topLeftCell="BM11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14.140625" style="1" customWidth="1"/>
    <col min="2" max="2" width="18.57421875" style="1" bestFit="1" customWidth="1"/>
    <col min="3" max="3" width="18.8515625" style="1" bestFit="1" customWidth="1"/>
    <col min="4" max="4" width="20.421875" style="1" bestFit="1" customWidth="1"/>
    <col min="5" max="5" width="17.140625" style="1" bestFit="1" customWidth="1"/>
    <col min="6" max="6" width="11.57421875" style="1" bestFit="1" customWidth="1"/>
    <col min="7" max="7" width="12.8515625" style="1" bestFit="1" customWidth="1"/>
    <col min="8" max="8" width="13.8515625" style="1" bestFit="1" customWidth="1"/>
    <col min="9" max="9" width="12.7109375" style="1" bestFit="1" customWidth="1"/>
    <col min="10" max="10" width="13.421875" style="1" bestFit="1" customWidth="1"/>
    <col min="11" max="11" width="13.7109375" style="1" bestFit="1" customWidth="1"/>
    <col min="12" max="15" width="9.140625" style="1" customWidth="1"/>
  </cols>
  <sheetData>
    <row r="1" ht="15">
      <c r="A1" s="2" t="s">
        <v>23</v>
      </c>
    </row>
    <row r="2" ht="15">
      <c r="A2" s="1" t="s">
        <v>24</v>
      </c>
    </row>
    <row r="3" spans="1:11" ht="15">
      <c r="A3" s="31"/>
      <c r="B3" s="32"/>
      <c r="C3" s="33" t="s">
        <v>25</v>
      </c>
      <c r="D3" s="32"/>
      <c r="E3" s="32"/>
      <c r="F3" s="31"/>
      <c r="G3" s="32"/>
      <c r="H3" s="33" t="s">
        <v>26</v>
      </c>
      <c r="I3" s="32"/>
      <c r="J3" s="32"/>
      <c r="K3" s="34"/>
    </row>
    <row r="4" spans="1:11" ht="15">
      <c r="A4" s="35" t="s">
        <v>27</v>
      </c>
      <c r="B4" s="36" t="s">
        <v>28</v>
      </c>
      <c r="C4" s="36" t="s">
        <v>29</v>
      </c>
      <c r="D4" s="36" t="s">
        <v>30</v>
      </c>
      <c r="E4" s="36" t="s">
        <v>31</v>
      </c>
      <c r="F4" s="37" t="s">
        <v>32</v>
      </c>
      <c r="G4" s="37" t="s">
        <v>33</v>
      </c>
      <c r="H4" s="37" t="s">
        <v>34</v>
      </c>
      <c r="I4" s="37" t="s">
        <v>35</v>
      </c>
      <c r="J4" s="37" t="s">
        <v>36</v>
      </c>
      <c r="K4" s="38" t="s">
        <v>37</v>
      </c>
    </row>
    <row r="5" spans="1:11" ht="15">
      <c r="A5" s="39" t="s">
        <v>38</v>
      </c>
      <c r="B5" s="40">
        <v>20</v>
      </c>
      <c r="C5" s="40">
        <v>81</v>
      </c>
      <c r="D5" s="40">
        <v>43</v>
      </c>
      <c r="E5" s="40">
        <v>76</v>
      </c>
      <c r="F5" s="41">
        <v>64</v>
      </c>
      <c r="G5" s="41">
        <v>94</v>
      </c>
      <c r="H5" s="41">
        <v>12</v>
      </c>
      <c r="I5" s="41">
        <v>685</v>
      </c>
      <c r="J5" s="41">
        <v>117</v>
      </c>
      <c r="K5" s="42"/>
    </row>
    <row r="6" spans="1:11" ht="15">
      <c r="A6" s="39" t="s">
        <v>38</v>
      </c>
      <c r="B6" s="43">
        <v>0</v>
      </c>
      <c r="C6" s="43">
        <v>0</v>
      </c>
      <c r="D6" s="43">
        <v>0</v>
      </c>
      <c r="E6" s="43">
        <v>0</v>
      </c>
      <c r="F6" s="41">
        <v>33</v>
      </c>
      <c r="G6" s="41">
        <v>54</v>
      </c>
      <c r="H6" s="41">
        <v>11</v>
      </c>
      <c r="I6" s="41">
        <v>622</v>
      </c>
      <c r="J6" s="41">
        <v>97</v>
      </c>
      <c r="K6" s="42"/>
    </row>
    <row r="7" spans="1:11" ht="15">
      <c r="A7" s="39" t="s">
        <v>38</v>
      </c>
      <c r="B7" s="43">
        <v>0</v>
      </c>
      <c r="C7" s="43">
        <v>0</v>
      </c>
      <c r="D7" s="43">
        <v>0</v>
      </c>
      <c r="E7" s="43">
        <v>100</v>
      </c>
      <c r="F7" s="41">
        <v>37</v>
      </c>
      <c r="G7" s="41">
        <v>14</v>
      </c>
      <c r="H7" s="41">
        <v>11</v>
      </c>
      <c r="I7" s="41">
        <v>622</v>
      </c>
      <c r="J7" s="41">
        <v>114</v>
      </c>
      <c r="K7" s="42"/>
    </row>
    <row r="8" spans="1:11" ht="15">
      <c r="A8" s="39" t="s">
        <v>38</v>
      </c>
      <c r="B8" s="43">
        <v>0</v>
      </c>
      <c r="C8" s="43">
        <v>0</v>
      </c>
      <c r="D8" s="43">
        <v>100</v>
      </c>
      <c r="E8" s="43">
        <v>0</v>
      </c>
      <c r="F8" s="41">
        <v>82</v>
      </c>
      <c r="G8" s="41">
        <v>104</v>
      </c>
      <c r="H8" s="41">
        <v>13</v>
      </c>
      <c r="I8" s="41">
        <v>772</v>
      </c>
      <c r="J8" s="41">
        <v>90</v>
      </c>
      <c r="K8" s="42"/>
    </row>
    <row r="9" spans="1:11" ht="15">
      <c r="A9" s="39" t="s">
        <v>38</v>
      </c>
      <c r="B9" s="43">
        <v>0</v>
      </c>
      <c r="C9" s="43">
        <v>0</v>
      </c>
      <c r="D9" s="43">
        <v>100</v>
      </c>
      <c r="E9" s="43">
        <v>100</v>
      </c>
      <c r="F9" s="41">
        <v>85</v>
      </c>
      <c r="G9" s="41">
        <v>64</v>
      </c>
      <c r="H9" s="41">
        <v>13</v>
      </c>
      <c r="I9" s="41">
        <v>772</v>
      </c>
      <c r="J9" s="41">
        <v>107</v>
      </c>
      <c r="K9" s="42"/>
    </row>
    <row r="10" spans="1:11" ht="15">
      <c r="A10" s="39" t="s">
        <v>38</v>
      </c>
      <c r="B10" s="43">
        <v>0</v>
      </c>
      <c r="C10" s="43">
        <v>100</v>
      </c>
      <c r="D10" s="43">
        <v>0</v>
      </c>
      <c r="E10" s="43">
        <v>0</v>
      </c>
      <c r="F10" s="41">
        <v>28</v>
      </c>
      <c r="G10" s="41">
        <v>104</v>
      </c>
      <c r="H10" s="41">
        <v>11</v>
      </c>
      <c r="I10" s="41">
        <v>622</v>
      </c>
      <c r="J10" s="41">
        <v>112</v>
      </c>
      <c r="K10" s="42"/>
    </row>
    <row r="11" spans="1:11" ht="15">
      <c r="A11" s="39" t="s">
        <v>38</v>
      </c>
      <c r="B11" s="43">
        <v>0</v>
      </c>
      <c r="C11" s="43">
        <v>100</v>
      </c>
      <c r="D11" s="43">
        <v>0</v>
      </c>
      <c r="E11" s="43">
        <v>100</v>
      </c>
      <c r="F11" s="41">
        <v>31</v>
      </c>
      <c r="G11" s="41">
        <v>64</v>
      </c>
      <c r="H11" s="41">
        <v>11</v>
      </c>
      <c r="I11" s="41">
        <v>622</v>
      </c>
      <c r="J11" s="41">
        <v>128</v>
      </c>
      <c r="K11" s="42"/>
    </row>
    <row r="12" spans="1:11" ht="15">
      <c r="A12" s="39" t="s">
        <v>38</v>
      </c>
      <c r="B12" s="43">
        <v>0</v>
      </c>
      <c r="C12" s="43">
        <v>100</v>
      </c>
      <c r="D12" s="43">
        <v>100</v>
      </c>
      <c r="E12" s="43">
        <v>0</v>
      </c>
      <c r="F12" s="41">
        <v>78</v>
      </c>
      <c r="G12" s="41">
        <v>154</v>
      </c>
      <c r="H12" s="41">
        <v>13</v>
      </c>
      <c r="I12" s="41">
        <v>772</v>
      </c>
      <c r="J12" s="41">
        <v>105</v>
      </c>
      <c r="K12" s="42"/>
    </row>
    <row r="13" spans="1:11" ht="15">
      <c r="A13" s="39" t="s">
        <v>38</v>
      </c>
      <c r="B13" s="43">
        <v>0</v>
      </c>
      <c r="C13" s="43">
        <v>100</v>
      </c>
      <c r="D13" s="43">
        <v>100</v>
      </c>
      <c r="E13" s="43">
        <v>100</v>
      </c>
      <c r="F13" s="41">
        <v>82</v>
      </c>
      <c r="G13" s="41">
        <v>114</v>
      </c>
      <c r="H13" s="41">
        <v>13</v>
      </c>
      <c r="I13" s="41">
        <v>772</v>
      </c>
      <c r="J13" s="41">
        <v>121</v>
      </c>
      <c r="K13" s="42"/>
    </row>
    <row r="14" spans="1:11" ht="15">
      <c r="A14" s="39" t="s">
        <v>38</v>
      </c>
      <c r="B14" s="43">
        <v>100</v>
      </c>
      <c r="C14" s="43">
        <v>0</v>
      </c>
      <c r="D14" s="43">
        <v>0</v>
      </c>
      <c r="E14" s="43">
        <v>0</v>
      </c>
      <c r="F14" s="41">
        <v>82</v>
      </c>
      <c r="G14" s="41">
        <v>104</v>
      </c>
      <c r="H14" s="41">
        <v>13</v>
      </c>
      <c r="I14" s="41">
        <v>622</v>
      </c>
      <c r="J14" s="41">
        <v>90</v>
      </c>
      <c r="K14" s="42"/>
    </row>
    <row r="15" spans="1:11" ht="15">
      <c r="A15" s="39" t="s">
        <v>38</v>
      </c>
      <c r="B15" s="43">
        <v>100</v>
      </c>
      <c r="C15" s="43">
        <v>0</v>
      </c>
      <c r="D15" s="43">
        <v>0</v>
      </c>
      <c r="E15" s="43">
        <v>100</v>
      </c>
      <c r="F15" s="41">
        <v>85</v>
      </c>
      <c r="G15" s="41">
        <v>64</v>
      </c>
      <c r="H15" s="41">
        <v>13</v>
      </c>
      <c r="I15" s="41">
        <v>622</v>
      </c>
      <c r="J15" s="41">
        <v>107</v>
      </c>
      <c r="K15" s="42"/>
    </row>
    <row r="16" spans="1:11" ht="15">
      <c r="A16" s="39" t="s">
        <v>38</v>
      </c>
      <c r="B16" s="43">
        <v>100</v>
      </c>
      <c r="C16" s="43">
        <v>0</v>
      </c>
      <c r="D16" s="43">
        <v>100</v>
      </c>
      <c r="E16" s="43">
        <v>0</v>
      </c>
      <c r="F16" s="41">
        <v>132</v>
      </c>
      <c r="G16" s="41">
        <v>154</v>
      </c>
      <c r="H16" s="41">
        <v>16</v>
      </c>
      <c r="I16" s="41">
        <v>772</v>
      </c>
      <c r="J16" s="41">
        <v>84</v>
      </c>
      <c r="K16" s="42"/>
    </row>
    <row r="17" spans="1:11" ht="15">
      <c r="A17" s="39" t="s">
        <v>38</v>
      </c>
      <c r="B17" s="43">
        <v>100</v>
      </c>
      <c r="C17" s="43">
        <v>0</v>
      </c>
      <c r="D17" s="43">
        <v>100</v>
      </c>
      <c r="E17" s="43">
        <v>100</v>
      </c>
      <c r="F17" s="41">
        <v>136</v>
      </c>
      <c r="G17" s="41">
        <v>114</v>
      </c>
      <c r="H17" s="41">
        <v>16</v>
      </c>
      <c r="I17" s="41">
        <v>772</v>
      </c>
      <c r="J17" s="41">
        <v>100</v>
      </c>
      <c r="K17" s="42"/>
    </row>
    <row r="18" spans="1:11" ht="15">
      <c r="A18" s="39" t="s">
        <v>38</v>
      </c>
      <c r="B18" s="43">
        <v>100</v>
      </c>
      <c r="C18" s="43">
        <v>100</v>
      </c>
      <c r="D18" s="43">
        <v>0</v>
      </c>
      <c r="E18" s="43">
        <v>0</v>
      </c>
      <c r="F18" s="41">
        <v>78</v>
      </c>
      <c r="G18" s="41">
        <v>154</v>
      </c>
      <c r="H18" s="41">
        <v>13</v>
      </c>
      <c r="I18" s="41">
        <v>622</v>
      </c>
      <c r="J18" s="41">
        <v>105</v>
      </c>
      <c r="K18" s="42"/>
    </row>
    <row r="19" spans="1:11" ht="15">
      <c r="A19" s="39" t="s">
        <v>38</v>
      </c>
      <c r="B19" s="43">
        <v>100</v>
      </c>
      <c r="C19" s="43">
        <v>100</v>
      </c>
      <c r="D19" s="43">
        <v>0</v>
      </c>
      <c r="E19" s="43">
        <v>100</v>
      </c>
      <c r="F19" s="41">
        <v>82</v>
      </c>
      <c r="G19" s="41">
        <v>114</v>
      </c>
      <c r="H19" s="41">
        <v>13</v>
      </c>
      <c r="I19" s="41">
        <v>622</v>
      </c>
      <c r="J19" s="41">
        <v>121</v>
      </c>
      <c r="K19" s="42"/>
    </row>
    <row r="20" spans="1:11" ht="15">
      <c r="A20" s="39" t="s">
        <v>38</v>
      </c>
      <c r="B20" s="43">
        <v>100</v>
      </c>
      <c r="C20" s="43">
        <v>100</v>
      </c>
      <c r="D20" s="43">
        <v>100</v>
      </c>
      <c r="E20" s="43">
        <v>0</v>
      </c>
      <c r="F20" s="41">
        <v>127</v>
      </c>
      <c r="G20" s="41">
        <v>204</v>
      </c>
      <c r="H20" s="41">
        <v>16</v>
      </c>
      <c r="I20" s="41">
        <v>772</v>
      </c>
      <c r="J20" s="41">
        <v>98</v>
      </c>
      <c r="K20" s="42"/>
    </row>
    <row r="21" spans="1:11" ht="15">
      <c r="A21" s="39" t="s">
        <v>38</v>
      </c>
      <c r="B21" s="43">
        <v>100</v>
      </c>
      <c r="C21" s="43">
        <v>100</v>
      </c>
      <c r="D21" s="43">
        <v>100</v>
      </c>
      <c r="E21" s="43">
        <v>100</v>
      </c>
      <c r="F21" s="41">
        <v>130</v>
      </c>
      <c r="G21" s="41">
        <v>164</v>
      </c>
      <c r="H21" s="41">
        <v>16</v>
      </c>
      <c r="I21" s="41">
        <v>772</v>
      </c>
      <c r="J21" s="41">
        <v>115</v>
      </c>
      <c r="K21" s="42"/>
    </row>
    <row r="22" spans="1:11" ht="15">
      <c r="A22" s="39" t="s">
        <v>38</v>
      </c>
      <c r="B22" s="43">
        <v>10</v>
      </c>
      <c r="C22" s="43">
        <v>10</v>
      </c>
      <c r="D22" s="43">
        <v>10</v>
      </c>
      <c r="E22" s="43">
        <v>10</v>
      </c>
      <c r="F22" s="41">
        <v>42</v>
      </c>
      <c r="G22" s="41">
        <v>64</v>
      </c>
      <c r="H22" s="41">
        <v>11</v>
      </c>
      <c r="I22" s="41">
        <v>637</v>
      </c>
      <c r="J22" s="41">
        <v>99</v>
      </c>
      <c r="K22" s="42"/>
    </row>
    <row r="23" spans="1:16" ht="15">
      <c r="A23" s="39" t="s">
        <v>38</v>
      </c>
      <c r="B23" s="43">
        <v>20</v>
      </c>
      <c r="C23" s="43">
        <v>20</v>
      </c>
      <c r="D23" s="43">
        <v>20</v>
      </c>
      <c r="E23" s="43">
        <v>20</v>
      </c>
      <c r="F23" s="41">
        <v>53</v>
      </c>
      <c r="G23" s="41">
        <v>76</v>
      </c>
      <c r="H23" s="41">
        <v>12</v>
      </c>
      <c r="I23" s="41">
        <v>652</v>
      </c>
      <c r="J23" s="41">
        <v>100</v>
      </c>
      <c r="K23" s="42"/>
      <c r="L23" s="12"/>
      <c r="M23" s="12"/>
      <c r="N23" s="12"/>
      <c r="O23" s="12"/>
      <c r="P23" s="12"/>
    </row>
    <row r="24" spans="1:15" ht="15">
      <c r="A24" s="39" t="s">
        <v>38</v>
      </c>
      <c r="B24" s="43">
        <v>30</v>
      </c>
      <c r="C24" s="43">
        <v>30</v>
      </c>
      <c r="D24" s="43">
        <v>30</v>
      </c>
      <c r="E24" s="43">
        <v>30</v>
      </c>
      <c r="F24" s="41">
        <v>62</v>
      </c>
      <c r="G24" s="41">
        <v>86</v>
      </c>
      <c r="H24" s="41">
        <v>12</v>
      </c>
      <c r="I24" s="41">
        <v>667</v>
      </c>
      <c r="J24" s="41">
        <v>102</v>
      </c>
      <c r="K24" s="42"/>
      <c r="L24"/>
      <c r="M24"/>
      <c r="N24"/>
      <c r="O24"/>
    </row>
    <row r="25" spans="1:15" ht="15">
      <c r="A25" s="39" t="s">
        <v>38</v>
      </c>
      <c r="B25" s="43">
        <v>40</v>
      </c>
      <c r="C25" s="43">
        <v>40</v>
      </c>
      <c r="D25" s="43">
        <v>40</v>
      </c>
      <c r="E25" s="43">
        <v>40</v>
      </c>
      <c r="F25" s="41">
        <v>73</v>
      </c>
      <c r="G25" s="41">
        <v>98</v>
      </c>
      <c r="H25" s="41">
        <v>13</v>
      </c>
      <c r="I25" s="41">
        <v>682</v>
      </c>
      <c r="J25" s="41">
        <v>104</v>
      </c>
      <c r="K25" s="42"/>
      <c r="L25"/>
      <c r="M25"/>
      <c r="N25"/>
      <c r="O25"/>
    </row>
    <row r="26" spans="1:15" ht="15">
      <c r="A26" s="39" t="s">
        <v>38</v>
      </c>
      <c r="B26" s="43">
        <v>50</v>
      </c>
      <c r="C26" s="43">
        <v>50</v>
      </c>
      <c r="D26" s="43">
        <v>50</v>
      </c>
      <c r="E26" s="43">
        <v>50</v>
      </c>
      <c r="F26" s="41">
        <v>82</v>
      </c>
      <c r="G26" s="41">
        <v>108</v>
      </c>
      <c r="H26" s="41">
        <v>13</v>
      </c>
      <c r="I26" s="41">
        <v>697</v>
      </c>
      <c r="J26" s="41">
        <v>106</v>
      </c>
      <c r="K26" s="42"/>
      <c r="L26"/>
      <c r="M26"/>
      <c r="N26"/>
      <c r="O26"/>
    </row>
    <row r="27" spans="1:15" ht="15">
      <c r="A27" s="39" t="s">
        <v>38</v>
      </c>
      <c r="B27" s="43">
        <v>60</v>
      </c>
      <c r="C27" s="43">
        <v>60</v>
      </c>
      <c r="D27" s="43">
        <v>60</v>
      </c>
      <c r="E27" s="43">
        <v>60</v>
      </c>
      <c r="F27" s="41">
        <v>92</v>
      </c>
      <c r="G27" s="41">
        <v>120</v>
      </c>
      <c r="H27" s="41">
        <v>14</v>
      </c>
      <c r="I27" s="41">
        <v>712</v>
      </c>
      <c r="J27" s="41">
        <v>107</v>
      </c>
      <c r="K27" s="42"/>
      <c r="L27"/>
      <c r="M27"/>
      <c r="N27"/>
      <c r="O27"/>
    </row>
    <row r="28" spans="1:15" ht="15">
      <c r="A28" s="39" t="s">
        <v>38</v>
      </c>
      <c r="B28" s="43">
        <v>70</v>
      </c>
      <c r="C28" s="43">
        <v>70</v>
      </c>
      <c r="D28" s="43">
        <v>70</v>
      </c>
      <c r="E28" s="43">
        <v>70</v>
      </c>
      <c r="F28" s="41">
        <v>101</v>
      </c>
      <c r="G28" s="41">
        <v>130</v>
      </c>
      <c r="H28" s="41">
        <v>14</v>
      </c>
      <c r="I28" s="41">
        <v>727</v>
      </c>
      <c r="J28" s="41">
        <v>109</v>
      </c>
      <c r="K28" s="42"/>
      <c r="L28"/>
      <c r="M28"/>
      <c r="N28"/>
      <c r="O28"/>
    </row>
    <row r="29" spans="1:11" ht="15">
      <c r="A29" s="39" t="s">
        <v>38</v>
      </c>
      <c r="B29" s="43">
        <v>80</v>
      </c>
      <c r="C29" s="43">
        <v>80</v>
      </c>
      <c r="D29" s="43">
        <v>80</v>
      </c>
      <c r="E29" s="43">
        <v>80</v>
      </c>
      <c r="F29" s="41">
        <v>110</v>
      </c>
      <c r="G29" s="41">
        <v>142</v>
      </c>
      <c r="H29" s="41">
        <v>15</v>
      </c>
      <c r="I29" s="41">
        <v>742</v>
      </c>
      <c r="J29" s="41">
        <v>112</v>
      </c>
      <c r="K29" s="42"/>
    </row>
    <row r="30" spans="1:11" ht="15">
      <c r="A30" s="39" t="s">
        <v>38</v>
      </c>
      <c r="B30" s="43">
        <v>90</v>
      </c>
      <c r="C30" s="43">
        <v>90</v>
      </c>
      <c r="D30" s="43">
        <v>90</v>
      </c>
      <c r="E30" s="43">
        <v>90</v>
      </c>
      <c r="F30" s="41">
        <v>121</v>
      </c>
      <c r="G30" s="41">
        <v>152</v>
      </c>
      <c r="H30" s="41">
        <v>15</v>
      </c>
      <c r="I30" s="41">
        <v>757</v>
      </c>
      <c r="J30" s="41">
        <v>113</v>
      </c>
      <c r="K30" s="42"/>
    </row>
    <row r="31" spans="1:16" ht="15">
      <c r="A31" s="39" t="s">
        <v>39</v>
      </c>
      <c r="B31" s="40">
        <v>41</v>
      </c>
      <c r="C31" s="40">
        <v>60</v>
      </c>
      <c r="D31" s="40">
        <v>52</v>
      </c>
      <c r="E31" s="40">
        <v>77</v>
      </c>
      <c r="F31" s="41">
        <v>87</v>
      </c>
      <c r="G31" s="41">
        <v>102</v>
      </c>
      <c r="H31" s="41">
        <v>14</v>
      </c>
      <c r="I31" s="41">
        <v>712</v>
      </c>
      <c r="J31" s="41">
        <v>110</v>
      </c>
      <c r="K31" s="42"/>
      <c r="L31" s="12"/>
      <c r="M31" s="12"/>
      <c r="N31" s="12"/>
      <c r="O31" s="12"/>
      <c r="P31" s="12"/>
    </row>
    <row r="32" spans="1:16" ht="15">
      <c r="A32" s="39" t="s">
        <v>39</v>
      </c>
      <c r="B32" s="43">
        <v>0</v>
      </c>
      <c r="C32" s="43">
        <v>0</v>
      </c>
      <c r="D32" s="43">
        <v>0</v>
      </c>
      <c r="E32" s="43">
        <v>0</v>
      </c>
      <c r="F32" s="41">
        <v>42</v>
      </c>
      <c r="G32" s="41">
        <v>58</v>
      </c>
      <c r="H32" s="41">
        <v>11</v>
      </c>
      <c r="I32" s="41">
        <v>634</v>
      </c>
      <c r="J32" s="41">
        <v>94</v>
      </c>
      <c r="K32" s="42"/>
      <c r="L32" s="12"/>
      <c r="M32" s="12"/>
      <c r="N32" s="12"/>
      <c r="O32" s="12"/>
      <c r="P32" s="12"/>
    </row>
    <row r="33" spans="1:16" ht="15">
      <c r="A33" s="39" t="s">
        <v>39</v>
      </c>
      <c r="B33" s="43">
        <v>0</v>
      </c>
      <c r="C33" s="43">
        <v>0</v>
      </c>
      <c r="D33" s="43">
        <v>0</v>
      </c>
      <c r="E33" s="43">
        <v>100</v>
      </c>
      <c r="F33" s="41">
        <v>46</v>
      </c>
      <c r="G33" s="41">
        <v>18</v>
      </c>
      <c r="H33" s="41">
        <v>11</v>
      </c>
      <c r="I33" s="41">
        <v>634</v>
      </c>
      <c r="J33" s="41">
        <v>111</v>
      </c>
      <c r="K33" s="42"/>
      <c r="L33" s="12"/>
      <c r="M33" s="12"/>
      <c r="N33" s="12"/>
      <c r="O33" s="12"/>
      <c r="P33" s="12"/>
    </row>
    <row r="34" spans="1:16" ht="15">
      <c r="A34" s="39" t="s">
        <v>39</v>
      </c>
      <c r="B34" s="43">
        <v>0</v>
      </c>
      <c r="C34" s="43">
        <v>0</v>
      </c>
      <c r="D34" s="43">
        <v>100</v>
      </c>
      <c r="E34" s="43">
        <v>0</v>
      </c>
      <c r="F34" s="41">
        <v>91</v>
      </c>
      <c r="G34" s="41">
        <v>108</v>
      </c>
      <c r="H34" s="41">
        <v>14</v>
      </c>
      <c r="I34" s="41">
        <v>784</v>
      </c>
      <c r="J34" s="41">
        <v>88</v>
      </c>
      <c r="K34" s="42"/>
      <c r="L34" s="12"/>
      <c r="M34" s="12"/>
      <c r="N34" s="12"/>
      <c r="O34" s="12"/>
      <c r="P34" s="12"/>
    </row>
    <row r="35" spans="1:16" ht="15">
      <c r="A35" s="39" t="s">
        <v>39</v>
      </c>
      <c r="B35" s="43">
        <v>0</v>
      </c>
      <c r="C35" s="43">
        <v>0</v>
      </c>
      <c r="D35" s="43">
        <v>100</v>
      </c>
      <c r="E35" s="43">
        <v>100</v>
      </c>
      <c r="F35" s="41">
        <v>94</v>
      </c>
      <c r="G35" s="41">
        <v>68</v>
      </c>
      <c r="H35" s="41">
        <v>14</v>
      </c>
      <c r="I35" s="41">
        <v>784</v>
      </c>
      <c r="J35" s="41">
        <v>105</v>
      </c>
      <c r="K35" s="42"/>
      <c r="L35" s="12"/>
      <c r="M35" s="12"/>
      <c r="N35" s="12"/>
      <c r="O35" s="12"/>
      <c r="P35" s="12"/>
    </row>
    <row r="36" spans="1:16" ht="15">
      <c r="A36" s="39" t="s">
        <v>39</v>
      </c>
      <c r="B36" s="43">
        <v>0</v>
      </c>
      <c r="C36" s="43">
        <v>100</v>
      </c>
      <c r="D36" s="43">
        <v>0</v>
      </c>
      <c r="E36" s="43">
        <v>0</v>
      </c>
      <c r="F36" s="41">
        <v>37</v>
      </c>
      <c r="G36" s="41">
        <v>108</v>
      </c>
      <c r="H36" s="41">
        <v>11</v>
      </c>
      <c r="I36" s="41">
        <v>634</v>
      </c>
      <c r="J36" s="41">
        <v>109</v>
      </c>
      <c r="K36" s="42"/>
      <c r="L36" s="12"/>
      <c r="M36" s="12"/>
      <c r="N36" s="12"/>
      <c r="O36" s="12"/>
      <c r="P36" s="12"/>
    </row>
    <row r="37" spans="1:16" ht="15">
      <c r="A37" s="39" t="s">
        <v>39</v>
      </c>
      <c r="B37" s="43">
        <v>0</v>
      </c>
      <c r="C37" s="43">
        <v>100</v>
      </c>
      <c r="D37" s="43">
        <v>0</v>
      </c>
      <c r="E37" s="43">
        <v>100</v>
      </c>
      <c r="F37" s="41">
        <v>40</v>
      </c>
      <c r="G37" s="41">
        <v>68</v>
      </c>
      <c r="H37" s="41">
        <v>11</v>
      </c>
      <c r="I37" s="41">
        <v>634</v>
      </c>
      <c r="J37" s="41">
        <v>126</v>
      </c>
      <c r="K37" s="42"/>
      <c r="L37" s="12"/>
      <c r="M37" s="12"/>
      <c r="N37" s="12"/>
      <c r="O37" s="12"/>
      <c r="P37" s="12"/>
    </row>
    <row r="38" spans="1:16" ht="15">
      <c r="A38" s="39" t="s">
        <v>39</v>
      </c>
      <c r="B38" s="43">
        <v>0</v>
      </c>
      <c r="C38" s="43">
        <v>100</v>
      </c>
      <c r="D38" s="43">
        <v>100</v>
      </c>
      <c r="E38" s="43">
        <v>0</v>
      </c>
      <c r="F38" s="41">
        <v>87</v>
      </c>
      <c r="G38" s="41">
        <v>158</v>
      </c>
      <c r="H38" s="41">
        <v>14</v>
      </c>
      <c r="I38" s="41">
        <v>784</v>
      </c>
      <c r="J38" s="41">
        <v>102</v>
      </c>
      <c r="K38" s="42"/>
      <c r="L38" s="12"/>
      <c r="M38" s="12"/>
      <c r="N38" s="12"/>
      <c r="O38" s="12"/>
      <c r="P38" s="12"/>
    </row>
    <row r="39" spans="1:16" ht="15">
      <c r="A39" s="39" t="s">
        <v>39</v>
      </c>
      <c r="B39" s="43">
        <v>0</v>
      </c>
      <c r="C39" s="43">
        <v>100</v>
      </c>
      <c r="D39" s="43">
        <v>100</v>
      </c>
      <c r="E39" s="43">
        <v>100</v>
      </c>
      <c r="F39" s="41">
        <v>91</v>
      </c>
      <c r="G39" s="41">
        <v>118</v>
      </c>
      <c r="H39" s="41">
        <v>14</v>
      </c>
      <c r="I39" s="41">
        <v>784</v>
      </c>
      <c r="J39" s="41">
        <v>119</v>
      </c>
      <c r="K39" s="42"/>
      <c r="L39" s="12"/>
      <c r="M39" s="12"/>
      <c r="N39" s="12"/>
      <c r="O39" s="12"/>
      <c r="P39" s="12"/>
    </row>
    <row r="40" spans="1:16" ht="15">
      <c r="A40" s="39" t="s">
        <v>39</v>
      </c>
      <c r="B40" s="43">
        <v>100</v>
      </c>
      <c r="C40" s="43">
        <v>0</v>
      </c>
      <c r="D40" s="43">
        <v>0</v>
      </c>
      <c r="E40" s="43">
        <v>0</v>
      </c>
      <c r="F40" s="41">
        <v>91</v>
      </c>
      <c r="G40" s="41">
        <v>108</v>
      </c>
      <c r="H40" s="41">
        <v>14</v>
      </c>
      <c r="I40" s="41">
        <v>634</v>
      </c>
      <c r="J40" s="41">
        <v>88</v>
      </c>
      <c r="K40" s="42"/>
      <c r="L40" s="12"/>
      <c r="M40" s="12"/>
      <c r="N40" s="12"/>
      <c r="O40" s="12"/>
      <c r="P40" s="12"/>
    </row>
    <row r="41" spans="1:16" ht="15">
      <c r="A41" s="39" t="s">
        <v>39</v>
      </c>
      <c r="B41" s="43">
        <v>100</v>
      </c>
      <c r="C41" s="43">
        <v>0</v>
      </c>
      <c r="D41" s="43">
        <v>0</v>
      </c>
      <c r="E41" s="43">
        <v>100</v>
      </c>
      <c r="F41" s="41">
        <v>94</v>
      </c>
      <c r="G41" s="41">
        <v>68</v>
      </c>
      <c r="H41" s="41">
        <v>14</v>
      </c>
      <c r="I41" s="41">
        <v>634</v>
      </c>
      <c r="J41" s="41">
        <v>105</v>
      </c>
      <c r="K41" s="42"/>
      <c r="L41" s="12"/>
      <c r="M41" s="12"/>
      <c r="N41" s="12"/>
      <c r="O41" s="12"/>
      <c r="P41" s="12"/>
    </row>
    <row r="42" spans="1:16" ht="15">
      <c r="A42" s="39" t="s">
        <v>39</v>
      </c>
      <c r="B42" s="43">
        <v>100</v>
      </c>
      <c r="C42" s="43">
        <v>0</v>
      </c>
      <c r="D42" s="43">
        <v>100</v>
      </c>
      <c r="E42" s="43">
        <v>0</v>
      </c>
      <c r="F42" s="41">
        <v>141</v>
      </c>
      <c r="G42" s="41">
        <v>158</v>
      </c>
      <c r="H42" s="41">
        <v>17</v>
      </c>
      <c r="I42" s="41">
        <v>784</v>
      </c>
      <c r="J42" s="41">
        <v>81</v>
      </c>
      <c r="K42" s="42"/>
      <c r="L42" s="12"/>
      <c r="M42" s="12"/>
      <c r="N42" s="12"/>
      <c r="O42" s="12"/>
      <c r="P42" s="12"/>
    </row>
    <row r="43" spans="1:16" ht="15">
      <c r="A43" s="39" t="s">
        <v>39</v>
      </c>
      <c r="B43" s="43">
        <v>100</v>
      </c>
      <c r="C43" s="43">
        <v>0</v>
      </c>
      <c r="D43" s="43">
        <v>100</v>
      </c>
      <c r="E43" s="43">
        <v>100</v>
      </c>
      <c r="F43" s="41">
        <v>145</v>
      </c>
      <c r="G43" s="41">
        <v>118</v>
      </c>
      <c r="H43" s="41">
        <v>17</v>
      </c>
      <c r="I43" s="41">
        <v>784</v>
      </c>
      <c r="J43" s="41">
        <v>98</v>
      </c>
      <c r="K43" s="42" t="s">
        <v>103</v>
      </c>
      <c r="L43" s="12"/>
      <c r="M43" s="12"/>
      <c r="N43" s="12"/>
      <c r="O43" s="12"/>
      <c r="P43" s="12"/>
    </row>
    <row r="44" spans="1:16" ht="15">
      <c r="A44" s="39" t="s">
        <v>39</v>
      </c>
      <c r="B44" s="43">
        <v>100</v>
      </c>
      <c r="C44" s="43">
        <v>100</v>
      </c>
      <c r="D44" s="43">
        <v>0</v>
      </c>
      <c r="E44" s="43">
        <v>0</v>
      </c>
      <c r="F44" s="41">
        <v>87</v>
      </c>
      <c r="G44" s="41">
        <v>158</v>
      </c>
      <c r="H44" s="41">
        <v>14</v>
      </c>
      <c r="I44" s="41">
        <v>634</v>
      </c>
      <c r="J44" s="41">
        <v>102</v>
      </c>
      <c r="K44" s="42"/>
      <c r="L44" s="12"/>
      <c r="M44" s="12"/>
      <c r="N44" s="12"/>
      <c r="O44" s="12"/>
      <c r="P44" s="12"/>
    </row>
    <row r="45" spans="1:16" ht="15">
      <c r="A45" s="39" t="s">
        <v>39</v>
      </c>
      <c r="B45" s="43">
        <v>100</v>
      </c>
      <c r="C45" s="43">
        <v>100</v>
      </c>
      <c r="D45" s="43">
        <v>0</v>
      </c>
      <c r="E45" s="43">
        <v>100</v>
      </c>
      <c r="F45" s="41">
        <v>91</v>
      </c>
      <c r="G45" s="41">
        <v>118</v>
      </c>
      <c r="H45" s="41">
        <v>14</v>
      </c>
      <c r="I45" s="41">
        <v>634</v>
      </c>
      <c r="J45" s="41">
        <v>119</v>
      </c>
      <c r="K45" s="42"/>
      <c r="L45" s="12"/>
      <c r="M45" s="12"/>
      <c r="N45" s="12"/>
      <c r="O45" s="12"/>
      <c r="P45" s="12"/>
    </row>
    <row r="46" spans="1:16" ht="15">
      <c r="A46" s="39" t="s">
        <v>39</v>
      </c>
      <c r="B46" s="43">
        <v>100</v>
      </c>
      <c r="C46" s="43">
        <v>100</v>
      </c>
      <c r="D46" s="43">
        <v>100</v>
      </c>
      <c r="E46" s="43">
        <v>0</v>
      </c>
      <c r="F46" s="41">
        <v>136</v>
      </c>
      <c r="G46" s="41">
        <v>208</v>
      </c>
      <c r="H46" s="41">
        <v>17</v>
      </c>
      <c r="I46" s="41">
        <v>784</v>
      </c>
      <c r="J46" s="41">
        <v>95</v>
      </c>
      <c r="K46" s="42"/>
      <c r="L46" s="12"/>
      <c r="M46" s="12"/>
      <c r="N46" s="12"/>
      <c r="O46" s="12"/>
      <c r="P46" s="12"/>
    </row>
    <row r="47" spans="1:16" ht="15">
      <c r="A47" s="39" t="s">
        <v>39</v>
      </c>
      <c r="B47" s="43">
        <v>100</v>
      </c>
      <c r="C47" s="43">
        <v>100</v>
      </c>
      <c r="D47" s="43">
        <v>100</v>
      </c>
      <c r="E47" s="43">
        <v>100</v>
      </c>
      <c r="F47" s="41">
        <v>139</v>
      </c>
      <c r="G47" s="41">
        <v>168</v>
      </c>
      <c r="H47" s="41">
        <v>17</v>
      </c>
      <c r="I47" s="41">
        <v>784</v>
      </c>
      <c r="J47" s="41">
        <v>112</v>
      </c>
      <c r="K47" s="42"/>
      <c r="L47" s="12"/>
      <c r="M47" s="12"/>
      <c r="N47" s="12"/>
      <c r="O47" s="12"/>
      <c r="P47" s="12"/>
    </row>
    <row r="48" spans="1:16" ht="15">
      <c r="A48" s="39" t="s">
        <v>39</v>
      </c>
      <c r="B48" s="43">
        <v>10</v>
      </c>
      <c r="C48" s="43">
        <v>10</v>
      </c>
      <c r="D48" s="43">
        <v>10</v>
      </c>
      <c r="E48" s="43">
        <v>10</v>
      </c>
      <c r="F48" s="41">
        <v>51</v>
      </c>
      <c r="G48" s="41">
        <v>68</v>
      </c>
      <c r="H48" s="41">
        <v>11</v>
      </c>
      <c r="I48" s="41">
        <v>649</v>
      </c>
      <c r="J48" s="41">
        <v>96</v>
      </c>
      <c r="K48" s="42"/>
      <c r="L48"/>
      <c r="M48"/>
      <c r="N48"/>
      <c r="O48" s="12"/>
      <c r="P48" s="12"/>
    </row>
    <row r="49" spans="1:16" ht="15">
      <c r="A49" s="39" t="s">
        <v>39</v>
      </c>
      <c r="B49" s="43">
        <v>20</v>
      </c>
      <c r="C49" s="43">
        <v>20</v>
      </c>
      <c r="D49" s="43">
        <v>20</v>
      </c>
      <c r="E49" s="43">
        <v>20</v>
      </c>
      <c r="F49" s="41">
        <v>62</v>
      </c>
      <c r="G49" s="41">
        <v>80</v>
      </c>
      <c r="H49" s="41">
        <v>12</v>
      </c>
      <c r="I49" s="41">
        <v>664</v>
      </c>
      <c r="J49" s="41">
        <v>98</v>
      </c>
      <c r="K49" s="42"/>
      <c r="L49"/>
      <c r="M49"/>
      <c r="N49"/>
      <c r="O49" s="12"/>
      <c r="P49" s="12"/>
    </row>
    <row r="50" spans="1:16" ht="15">
      <c r="A50" s="39" t="s">
        <v>39</v>
      </c>
      <c r="B50" s="43">
        <v>30</v>
      </c>
      <c r="C50" s="43">
        <v>30</v>
      </c>
      <c r="D50" s="43">
        <v>30</v>
      </c>
      <c r="E50" s="43">
        <v>30</v>
      </c>
      <c r="F50" s="41">
        <v>71</v>
      </c>
      <c r="G50" s="41">
        <v>90</v>
      </c>
      <c r="H50" s="41">
        <v>13</v>
      </c>
      <c r="I50" s="41">
        <v>679</v>
      </c>
      <c r="J50" s="41">
        <v>100</v>
      </c>
      <c r="K50" s="42"/>
      <c r="L50"/>
      <c r="M50"/>
      <c r="N50"/>
      <c r="O50" s="12"/>
      <c r="P50" s="12"/>
    </row>
    <row r="51" spans="1:16" ht="15">
      <c r="A51" s="39" t="s">
        <v>39</v>
      </c>
      <c r="B51" s="43">
        <v>40</v>
      </c>
      <c r="C51" s="43">
        <v>40</v>
      </c>
      <c r="D51" s="43">
        <v>40</v>
      </c>
      <c r="E51" s="43">
        <v>40</v>
      </c>
      <c r="F51" s="41">
        <v>80</v>
      </c>
      <c r="G51" s="41">
        <v>102</v>
      </c>
      <c r="H51" s="41">
        <v>13</v>
      </c>
      <c r="I51" s="41">
        <v>694</v>
      </c>
      <c r="J51" s="41">
        <v>102</v>
      </c>
      <c r="K51" s="42"/>
      <c r="L51"/>
      <c r="M51"/>
      <c r="N51"/>
      <c r="O51" s="12"/>
      <c r="P51" s="12"/>
    </row>
    <row r="52" spans="1:16" ht="15">
      <c r="A52" s="39" t="s">
        <v>39</v>
      </c>
      <c r="B52" s="43">
        <v>50</v>
      </c>
      <c r="C52" s="43">
        <v>50</v>
      </c>
      <c r="D52" s="43">
        <v>50</v>
      </c>
      <c r="E52" s="43">
        <v>50</v>
      </c>
      <c r="F52" s="41">
        <v>91</v>
      </c>
      <c r="G52" s="41">
        <v>112</v>
      </c>
      <c r="H52" s="41">
        <v>14</v>
      </c>
      <c r="I52" s="41">
        <v>709</v>
      </c>
      <c r="J52" s="41">
        <v>103</v>
      </c>
      <c r="K52" s="42"/>
      <c r="L52"/>
      <c r="M52"/>
      <c r="N52"/>
      <c r="O52" s="12"/>
      <c r="P52" s="12"/>
    </row>
    <row r="53" spans="1:11" ht="15">
      <c r="A53" s="39" t="s">
        <v>39</v>
      </c>
      <c r="B53" s="43">
        <v>60</v>
      </c>
      <c r="C53" s="43">
        <v>60</v>
      </c>
      <c r="D53" s="43">
        <v>60</v>
      </c>
      <c r="E53" s="43">
        <v>60</v>
      </c>
      <c r="F53" s="41">
        <v>100</v>
      </c>
      <c r="G53" s="41">
        <v>124</v>
      </c>
      <c r="H53" s="41">
        <v>15</v>
      </c>
      <c r="I53" s="41">
        <v>724</v>
      </c>
      <c r="J53" s="41">
        <v>105</v>
      </c>
      <c r="K53" s="42"/>
    </row>
    <row r="54" spans="1:11" ht="15">
      <c r="A54" s="39" t="s">
        <v>39</v>
      </c>
      <c r="B54" s="43">
        <v>70</v>
      </c>
      <c r="C54" s="43">
        <v>70</v>
      </c>
      <c r="D54" s="43">
        <v>70</v>
      </c>
      <c r="E54" s="43">
        <v>70</v>
      </c>
      <c r="F54" s="41">
        <v>110</v>
      </c>
      <c r="G54" s="41">
        <v>134</v>
      </c>
      <c r="H54" s="41">
        <v>15</v>
      </c>
      <c r="I54" s="41">
        <v>739</v>
      </c>
      <c r="J54" s="41">
        <v>107</v>
      </c>
      <c r="K54" s="42"/>
    </row>
    <row r="55" spans="1:11" ht="15">
      <c r="A55" s="39" t="s">
        <v>39</v>
      </c>
      <c r="B55" s="43">
        <v>80</v>
      </c>
      <c r="C55" s="43">
        <v>80</v>
      </c>
      <c r="D55" s="43">
        <v>80</v>
      </c>
      <c r="E55" s="43">
        <v>80</v>
      </c>
      <c r="F55" s="41">
        <v>119</v>
      </c>
      <c r="G55" s="41">
        <v>146</v>
      </c>
      <c r="H55" s="41">
        <v>16</v>
      </c>
      <c r="I55" s="41">
        <v>754</v>
      </c>
      <c r="J55" s="41">
        <v>109</v>
      </c>
      <c r="K55" s="42"/>
    </row>
    <row r="56" spans="1:11" ht="15">
      <c r="A56" s="39" t="s">
        <v>39</v>
      </c>
      <c r="B56" s="43">
        <v>90</v>
      </c>
      <c r="C56" s="43">
        <v>90</v>
      </c>
      <c r="D56" s="43">
        <v>90</v>
      </c>
      <c r="E56" s="43">
        <v>90</v>
      </c>
      <c r="F56" s="41">
        <v>130</v>
      </c>
      <c r="G56" s="41">
        <v>156</v>
      </c>
      <c r="H56" s="41">
        <v>17</v>
      </c>
      <c r="I56" s="41">
        <v>769</v>
      </c>
      <c r="J56" s="41">
        <v>111</v>
      </c>
      <c r="K56" s="42"/>
    </row>
    <row r="57" spans="1:11" ht="15">
      <c r="A57" s="39" t="s">
        <v>40</v>
      </c>
      <c r="B57" s="40">
        <v>61</v>
      </c>
      <c r="C57" s="40">
        <v>40</v>
      </c>
      <c r="D57" s="40">
        <v>60</v>
      </c>
      <c r="E57" s="40">
        <v>78</v>
      </c>
      <c r="F57" s="41">
        <v>110</v>
      </c>
      <c r="G57" s="41">
        <v>110</v>
      </c>
      <c r="H57" s="41">
        <v>17</v>
      </c>
      <c r="I57" s="41">
        <v>736</v>
      </c>
      <c r="J57" s="41">
        <v>102</v>
      </c>
      <c r="K57" s="42"/>
    </row>
    <row r="58" spans="1:11" ht="15">
      <c r="A58" s="39" t="s">
        <v>40</v>
      </c>
      <c r="B58" s="43">
        <v>0</v>
      </c>
      <c r="C58" s="43">
        <v>0</v>
      </c>
      <c r="D58" s="43">
        <v>0</v>
      </c>
      <c r="E58" s="43">
        <v>0</v>
      </c>
      <c r="F58" s="41">
        <v>49</v>
      </c>
      <c r="G58" s="41">
        <v>62</v>
      </c>
      <c r="H58" s="41">
        <v>11</v>
      </c>
      <c r="I58" s="41">
        <v>646</v>
      </c>
      <c r="J58" s="41">
        <v>92</v>
      </c>
      <c r="K58" s="42"/>
    </row>
    <row r="59" spans="1:11" ht="15">
      <c r="A59" s="39" t="s">
        <v>40</v>
      </c>
      <c r="B59" s="43">
        <v>0</v>
      </c>
      <c r="C59" s="43">
        <v>0</v>
      </c>
      <c r="D59" s="43">
        <v>0</v>
      </c>
      <c r="E59" s="43">
        <v>100</v>
      </c>
      <c r="F59" s="41">
        <v>53</v>
      </c>
      <c r="G59" s="41">
        <v>22</v>
      </c>
      <c r="H59" s="41">
        <v>11</v>
      </c>
      <c r="I59" s="41">
        <v>646</v>
      </c>
      <c r="J59" s="41">
        <v>109</v>
      </c>
      <c r="K59" s="42"/>
    </row>
    <row r="60" spans="1:11" ht="15">
      <c r="A60" s="39" t="s">
        <v>40</v>
      </c>
      <c r="B60" s="43">
        <v>0</v>
      </c>
      <c r="C60" s="43">
        <v>0</v>
      </c>
      <c r="D60" s="43">
        <v>100</v>
      </c>
      <c r="E60" s="43">
        <v>0</v>
      </c>
      <c r="F60" s="41">
        <v>100</v>
      </c>
      <c r="G60" s="41">
        <v>112</v>
      </c>
      <c r="H60" s="41">
        <v>16</v>
      </c>
      <c r="I60" s="41">
        <v>796</v>
      </c>
      <c r="J60" s="41">
        <v>85</v>
      </c>
      <c r="K60" s="42"/>
    </row>
    <row r="61" spans="1:11" ht="15">
      <c r="A61" s="39" t="s">
        <v>40</v>
      </c>
      <c r="B61" s="43">
        <v>0</v>
      </c>
      <c r="C61" s="43">
        <v>0</v>
      </c>
      <c r="D61" s="43">
        <v>100</v>
      </c>
      <c r="E61" s="43">
        <v>100</v>
      </c>
      <c r="F61" s="41">
        <v>103</v>
      </c>
      <c r="G61" s="41">
        <v>72</v>
      </c>
      <c r="H61" s="41">
        <v>16</v>
      </c>
      <c r="I61" s="41">
        <v>796</v>
      </c>
      <c r="J61" s="41">
        <v>102</v>
      </c>
      <c r="K61" s="42"/>
    </row>
    <row r="62" spans="1:11" ht="15">
      <c r="A62" s="39" t="s">
        <v>40</v>
      </c>
      <c r="B62" s="43">
        <v>0</v>
      </c>
      <c r="C62" s="43">
        <v>100</v>
      </c>
      <c r="D62" s="43">
        <v>0</v>
      </c>
      <c r="E62" s="43">
        <v>0</v>
      </c>
      <c r="F62" s="41">
        <v>46</v>
      </c>
      <c r="G62" s="41">
        <v>112</v>
      </c>
      <c r="H62" s="41">
        <v>11</v>
      </c>
      <c r="I62" s="41">
        <v>646</v>
      </c>
      <c r="J62" s="41">
        <v>106</v>
      </c>
      <c r="K62" s="42"/>
    </row>
    <row r="63" spans="1:11" ht="15">
      <c r="A63" s="39" t="s">
        <v>40</v>
      </c>
      <c r="B63" s="43">
        <v>0</v>
      </c>
      <c r="C63" s="43">
        <v>100</v>
      </c>
      <c r="D63" s="43">
        <v>0</v>
      </c>
      <c r="E63" s="43">
        <v>100</v>
      </c>
      <c r="F63" s="41">
        <v>49</v>
      </c>
      <c r="G63" s="41">
        <v>72</v>
      </c>
      <c r="H63" s="41">
        <v>11</v>
      </c>
      <c r="I63" s="41">
        <v>646</v>
      </c>
      <c r="J63" s="41">
        <v>123</v>
      </c>
      <c r="K63" s="42"/>
    </row>
    <row r="64" spans="1:11" ht="15">
      <c r="A64" s="39" t="s">
        <v>40</v>
      </c>
      <c r="B64" s="43">
        <v>0</v>
      </c>
      <c r="C64" s="43">
        <v>100</v>
      </c>
      <c r="D64" s="43">
        <v>100</v>
      </c>
      <c r="E64" s="43">
        <v>0</v>
      </c>
      <c r="F64" s="41">
        <v>94</v>
      </c>
      <c r="G64" s="41">
        <v>162</v>
      </c>
      <c r="H64" s="41">
        <v>16</v>
      </c>
      <c r="I64" s="41">
        <v>796</v>
      </c>
      <c r="J64" s="41">
        <v>100</v>
      </c>
      <c r="K64" s="42"/>
    </row>
    <row r="65" spans="1:11" ht="15">
      <c r="A65" s="39" t="s">
        <v>40</v>
      </c>
      <c r="B65" s="43">
        <v>0</v>
      </c>
      <c r="C65" s="43">
        <v>100</v>
      </c>
      <c r="D65" s="43">
        <v>100</v>
      </c>
      <c r="E65" s="43">
        <v>100</v>
      </c>
      <c r="F65" s="41">
        <v>98</v>
      </c>
      <c r="G65" s="41">
        <v>122</v>
      </c>
      <c r="H65" s="41">
        <v>16</v>
      </c>
      <c r="I65" s="41">
        <v>796</v>
      </c>
      <c r="J65" s="41">
        <v>116</v>
      </c>
      <c r="K65" s="42"/>
    </row>
    <row r="66" spans="1:11" ht="15">
      <c r="A66" s="39" t="s">
        <v>40</v>
      </c>
      <c r="B66" s="43">
        <v>100</v>
      </c>
      <c r="C66" s="43">
        <v>0</v>
      </c>
      <c r="D66" s="43">
        <v>0</v>
      </c>
      <c r="E66" s="43">
        <v>0</v>
      </c>
      <c r="F66" s="41">
        <v>100</v>
      </c>
      <c r="G66" s="41">
        <v>112</v>
      </c>
      <c r="H66" s="41">
        <v>16</v>
      </c>
      <c r="I66" s="41">
        <v>646</v>
      </c>
      <c r="J66" s="41">
        <v>85</v>
      </c>
      <c r="K66" s="42"/>
    </row>
    <row r="67" spans="1:11" ht="15">
      <c r="A67" s="39" t="s">
        <v>40</v>
      </c>
      <c r="B67" s="43">
        <v>100</v>
      </c>
      <c r="C67" s="43">
        <v>0</v>
      </c>
      <c r="D67" s="43">
        <v>0</v>
      </c>
      <c r="E67" s="43">
        <v>100</v>
      </c>
      <c r="F67" s="41">
        <v>103</v>
      </c>
      <c r="G67" s="41">
        <v>72</v>
      </c>
      <c r="H67" s="41">
        <v>16</v>
      </c>
      <c r="I67" s="41">
        <v>646</v>
      </c>
      <c r="J67" s="41">
        <v>102</v>
      </c>
      <c r="K67" s="42"/>
    </row>
    <row r="68" spans="1:11" ht="15">
      <c r="A68" s="39" t="s">
        <v>40</v>
      </c>
      <c r="B68" s="43">
        <v>100</v>
      </c>
      <c r="C68" s="43">
        <v>0</v>
      </c>
      <c r="D68" s="43">
        <v>100</v>
      </c>
      <c r="E68" s="43">
        <v>0</v>
      </c>
      <c r="F68" s="41">
        <v>148</v>
      </c>
      <c r="G68" s="41">
        <v>162</v>
      </c>
      <c r="H68" s="41">
        <v>21</v>
      </c>
      <c r="I68" s="41">
        <v>796</v>
      </c>
      <c r="J68" s="41">
        <v>79</v>
      </c>
      <c r="K68" s="42"/>
    </row>
    <row r="69" spans="1:11" ht="15">
      <c r="A69" s="39" t="s">
        <v>40</v>
      </c>
      <c r="B69" s="43">
        <v>100</v>
      </c>
      <c r="C69" s="43">
        <v>0</v>
      </c>
      <c r="D69" s="43">
        <v>100</v>
      </c>
      <c r="E69" s="43">
        <v>100</v>
      </c>
      <c r="F69" s="41">
        <v>152</v>
      </c>
      <c r="G69" s="41">
        <v>122</v>
      </c>
      <c r="H69" s="41">
        <v>21</v>
      </c>
      <c r="I69" s="41">
        <v>796</v>
      </c>
      <c r="J69" s="41">
        <v>95</v>
      </c>
      <c r="K69" s="42"/>
    </row>
    <row r="70" spans="1:11" ht="15">
      <c r="A70" s="39" t="s">
        <v>40</v>
      </c>
      <c r="B70" s="43">
        <v>100</v>
      </c>
      <c r="C70" s="43">
        <v>100</v>
      </c>
      <c r="D70" s="43">
        <v>0</v>
      </c>
      <c r="E70" s="43">
        <v>0</v>
      </c>
      <c r="F70" s="41">
        <v>96</v>
      </c>
      <c r="G70" s="41">
        <v>160</v>
      </c>
      <c r="H70" s="41">
        <v>16</v>
      </c>
      <c r="I70" s="41">
        <v>646</v>
      </c>
      <c r="J70" s="41">
        <v>99</v>
      </c>
      <c r="K70" s="42"/>
    </row>
    <row r="71" spans="1:11" ht="15">
      <c r="A71" s="39" t="s">
        <v>40</v>
      </c>
      <c r="B71" s="43">
        <v>100</v>
      </c>
      <c r="C71" s="43">
        <v>100</v>
      </c>
      <c r="D71" s="43">
        <v>0</v>
      </c>
      <c r="E71" s="43">
        <v>100</v>
      </c>
      <c r="F71" s="41">
        <v>100</v>
      </c>
      <c r="G71" s="41">
        <v>120</v>
      </c>
      <c r="H71" s="41">
        <v>16</v>
      </c>
      <c r="I71" s="41">
        <v>646</v>
      </c>
      <c r="J71" s="41">
        <v>116</v>
      </c>
      <c r="K71" s="42"/>
    </row>
    <row r="72" spans="1:11" ht="15">
      <c r="A72" s="39" t="s">
        <v>40</v>
      </c>
      <c r="B72" s="43">
        <v>100</v>
      </c>
      <c r="C72" s="43">
        <v>100</v>
      </c>
      <c r="D72" s="43">
        <v>100</v>
      </c>
      <c r="E72" s="43">
        <v>0</v>
      </c>
      <c r="F72" s="41">
        <v>145</v>
      </c>
      <c r="G72" s="41">
        <v>212</v>
      </c>
      <c r="H72" s="41">
        <v>21</v>
      </c>
      <c r="I72" s="41">
        <v>796</v>
      </c>
      <c r="J72" s="41">
        <v>93</v>
      </c>
      <c r="K72" s="42"/>
    </row>
    <row r="73" spans="1:11" ht="15">
      <c r="A73" s="39" t="s">
        <v>40</v>
      </c>
      <c r="B73" s="43">
        <v>100</v>
      </c>
      <c r="C73" s="43">
        <v>100</v>
      </c>
      <c r="D73" s="43">
        <v>100</v>
      </c>
      <c r="E73" s="43">
        <v>100</v>
      </c>
      <c r="F73" s="41">
        <v>148</v>
      </c>
      <c r="G73" s="41">
        <v>172</v>
      </c>
      <c r="H73" s="41">
        <v>21</v>
      </c>
      <c r="I73" s="41">
        <v>796</v>
      </c>
      <c r="J73" s="41">
        <v>110</v>
      </c>
      <c r="K73" s="42"/>
    </row>
    <row r="74" spans="1:11" ht="15">
      <c r="A74" s="39" t="s">
        <v>40</v>
      </c>
      <c r="B74" s="43">
        <v>10</v>
      </c>
      <c r="C74" s="43">
        <v>10</v>
      </c>
      <c r="D74" s="43">
        <v>10</v>
      </c>
      <c r="E74" s="43">
        <v>10</v>
      </c>
      <c r="F74" s="41">
        <v>60</v>
      </c>
      <c r="G74" s="41">
        <v>72</v>
      </c>
      <c r="H74" s="41">
        <v>12</v>
      </c>
      <c r="I74" s="41">
        <v>661</v>
      </c>
      <c r="J74" s="41">
        <v>93</v>
      </c>
      <c r="K74" s="42"/>
    </row>
    <row r="75" spans="1:11" ht="15">
      <c r="A75" s="39" t="s">
        <v>40</v>
      </c>
      <c r="B75" s="43">
        <v>20</v>
      </c>
      <c r="C75" s="43">
        <v>20</v>
      </c>
      <c r="D75" s="43">
        <v>20</v>
      </c>
      <c r="E75" s="43">
        <v>20</v>
      </c>
      <c r="F75" s="41">
        <v>69</v>
      </c>
      <c r="G75" s="41">
        <v>84</v>
      </c>
      <c r="H75" s="41">
        <v>13</v>
      </c>
      <c r="I75" s="41">
        <v>676</v>
      </c>
      <c r="J75" s="41">
        <v>95</v>
      </c>
      <c r="K75" s="42"/>
    </row>
    <row r="76" spans="1:11" ht="15">
      <c r="A76" s="39" t="s">
        <v>40</v>
      </c>
      <c r="B76" s="43">
        <v>30</v>
      </c>
      <c r="C76" s="43">
        <v>30</v>
      </c>
      <c r="D76" s="43">
        <v>30</v>
      </c>
      <c r="E76" s="43">
        <v>30</v>
      </c>
      <c r="F76" s="41">
        <v>80</v>
      </c>
      <c r="G76" s="41">
        <v>94</v>
      </c>
      <c r="H76" s="41">
        <v>14</v>
      </c>
      <c r="I76" s="41">
        <v>691</v>
      </c>
      <c r="J76" s="41">
        <v>97</v>
      </c>
      <c r="K76" s="42"/>
    </row>
    <row r="77" spans="1:11" ht="15">
      <c r="A77" s="39" t="s">
        <v>40</v>
      </c>
      <c r="B77" s="43">
        <v>40</v>
      </c>
      <c r="C77" s="43">
        <v>40</v>
      </c>
      <c r="D77" s="43">
        <v>40</v>
      </c>
      <c r="E77" s="43">
        <v>40</v>
      </c>
      <c r="F77" s="41">
        <v>89</v>
      </c>
      <c r="G77" s="41">
        <v>106</v>
      </c>
      <c r="H77" s="41">
        <v>15</v>
      </c>
      <c r="I77" s="41">
        <v>706</v>
      </c>
      <c r="J77" s="41">
        <v>99</v>
      </c>
      <c r="K77" s="42"/>
    </row>
    <row r="78" spans="1:11" ht="15">
      <c r="A78" s="39" t="s">
        <v>40</v>
      </c>
      <c r="B78" s="43">
        <v>50</v>
      </c>
      <c r="C78" s="43">
        <v>50</v>
      </c>
      <c r="D78" s="43">
        <v>50</v>
      </c>
      <c r="E78" s="43">
        <v>50</v>
      </c>
      <c r="F78" s="41">
        <v>100</v>
      </c>
      <c r="G78" s="41">
        <v>116</v>
      </c>
      <c r="H78" s="41">
        <v>16</v>
      </c>
      <c r="I78" s="41">
        <v>721</v>
      </c>
      <c r="J78" s="41">
        <v>100</v>
      </c>
      <c r="K78" s="42"/>
    </row>
    <row r="79" spans="1:11" ht="15">
      <c r="A79" s="39" t="s">
        <v>40</v>
      </c>
      <c r="B79" s="43">
        <v>60</v>
      </c>
      <c r="C79" s="43">
        <v>60</v>
      </c>
      <c r="D79" s="43">
        <v>60</v>
      </c>
      <c r="E79" s="43">
        <v>60</v>
      </c>
      <c r="F79" s="41">
        <v>109</v>
      </c>
      <c r="G79" s="41">
        <v>128</v>
      </c>
      <c r="H79" s="41">
        <v>17</v>
      </c>
      <c r="I79" s="41">
        <v>736</v>
      </c>
      <c r="J79" s="41">
        <v>102</v>
      </c>
      <c r="K79" s="42"/>
    </row>
    <row r="80" spans="1:11" ht="15">
      <c r="A80" s="39" t="s">
        <v>40</v>
      </c>
      <c r="B80" s="43">
        <v>70</v>
      </c>
      <c r="C80" s="43">
        <v>70</v>
      </c>
      <c r="D80" s="43">
        <v>70</v>
      </c>
      <c r="E80" s="43">
        <v>70</v>
      </c>
      <c r="F80" s="41">
        <v>119</v>
      </c>
      <c r="G80" s="41">
        <v>138</v>
      </c>
      <c r="H80" s="41">
        <v>18</v>
      </c>
      <c r="I80" s="41">
        <v>751</v>
      </c>
      <c r="J80" s="41">
        <v>105</v>
      </c>
      <c r="K80" s="42"/>
    </row>
    <row r="81" spans="1:11" ht="15">
      <c r="A81" s="39" t="s">
        <v>40</v>
      </c>
      <c r="B81" s="43">
        <v>80</v>
      </c>
      <c r="C81" s="43">
        <v>80</v>
      </c>
      <c r="D81" s="43">
        <v>80</v>
      </c>
      <c r="E81" s="43">
        <v>80</v>
      </c>
      <c r="F81" s="41">
        <v>128</v>
      </c>
      <c r="G81" s="41">
        <v>150</v>
      </c>
      <c r="H81" s="41">
        <v>19</v>
      </c>
      <c r="I81" s="41">
        <v>766</v>
      </c>
      <c r="J81" s="41">
        <v>106</v>
      </c>
      <c r="K81" s="42"/>
    </row>
    <row r="82" spans="1:11" ht="15">
      <c r="A82" s="39" t="s">
        <v>40</v>
      </c>
      <c r="B82" s="43">
        <v>90</v>
      </c>
      <c r="C82" s="43">
        <v>90</v>
      </c>
      <c r="D82" s="43">
        <v>90</v>
      </c>
      <c r="E82" s="43">
        <v>90</v>
      </c>
      <c r="F82" s="41">
        <v>139</v>
      </c>
      <c r="G82" s="41">
        <v>160</v>
      </c>
      <c r="H82" s="41">
        <v>20</v>
      </c>
      <c r="I82" s="41">
        <v>781</v>
      </c>
      <c r="J82" s="41">
        <v>108</v>
      </c>
      <c r="K82" s="42"/>
    </row>
    <row r="83" spans="1:11" ht="15">
      <c r="A83" s="39" t="s">
        <v>41</v>
      </c>
      <c r="B83" s="40">
        <v>82</v>
      </c>
      <c r="C83" s="40">
        <v>20</v>
      </c>
      <c r="D83" s="40">
        <v>69</v>
      </c>
      <c r="E83" s="40">
        <v>79</v>
      </c>
      <c r="F83" s="41">
        <v>136</v>
      </c>
      <c r="G83" s="41">
        <v>118</v>
      </c>
      <c r="H83" s="41">
        <v>26</v>
      </c>
      <c r="I83" s="41">
        <v>760</v>
      </c>
      <c r="J83" s="41">
        <v>95</v>
      </c>
      <c r="K83" s="42"/>
    </row>
    <row r="84" spans="1:11" ht="15">
      <c r="A84" s="39" t="s">
        <v>41</v>
      </c>
      <c r="B84" s="43">
        <v>0</v>
      </c>
      <c r="C84" s="43">
        <v>0</v>
      </c>
      <c r="D84" s="43">
        <v>0</v>
      </c>
      <c r="E84" s="43">
        <v>0</v>
      </c>
      <c r="F84" s="41">
        <v>58</v>
      </c>
      <c r="G84" s="41">
        <v>66</v>
      </c>
      <c r="H84" s="41">
        <v>11</v>
      </c>
      <c r="I84" s="41">
        <v>658</v>
      </c>
      <c r="J84" s="41">
        <v>89</v>
      </c>
      <c r="K84" s="42"/>
    </row>
    <row r="85" spans="1:11" ht="15">
      <c r="A85" s="39" t="s">
        <v>41</v>
      </c>
      <c r="B85" s="43">
        <v>0</v>
      </c>
      <c r="C85" s="43">
        <v>0</v>
      </c>
      <c r="D85" s="43">
        <v>0</v>
      </c>
      <c r="E85" s="43">
        <v>100</v>
      </c>
      <c r="F85" s="41">
        <v>62</v>
      </c>
      <c r="G85" s="41">
        <v>26</v>
      </c>
      <c r="H85" s="41">
        <v>11</v>
      </c>
      <c r="I85" s="41">
        <v>658</v>
      </c>
      <c r="J85" s="41">
        <v>106</v>
      </c>
      <c r="K85" s="42"/>
    </row>
    <row r="86" spans="1:11" ht="15">
      <c r="A86" s="39" t="s">
        <v>41</v>
      </c>
      <c r="B86" s="43">
        <v>0</v>
      </c>
      <c r="C86" s="43">
        <v>0</v>
      </c>
      <c r="D86" s="43">
        <v>100</v>
      </c>
      <c r="E86" s="43">
        <v>0</v>
      </c>
      <c r="F86" s="41">
        <v>109</v>
      </c>
      <c r="G86" s="41">
        <v>116</v>
      </c>
      <c r="H86" s="41">
        <v>21</v>
      </c>
      <c r="I86" s="41">
        <v>808</v>
      </c>
      <c r="J86" s="41">
        <v>82</v>
      </c>
      <c r="K86" s="42"/>
    </row>
    <row r="87" spans="1:11" ht="15">
      <c r="A87" s="39" t="s">
        <v>41</v>
      </c>
      <c r="B87" s="43">
        <v>0</v>
      </c>
      <c r="C87" s="43">
        <v>0</v>
      </c>
      <c r="D87" s="43">
        <v>100</v>
      </c>
      <c r="E87" s="43">
        <v>100</v>
      </c>
      <c r="F87" s="41">
        <v>112</v>
      </c>
      <c r="G87" s="41">
        <v>76</v>
      </c>
      <c r="H87" s="41">
        <v>21</v>
      </c>
      <c r="I87" s="41">
        <v>808</v>
      </c>
      <c r="J87" s="41">
        <v>100</v>
      </c>
      <c r="K87" s="42"/>
    </row>
    <row r="88" spans="1:11" ht="15">
      <c r="A88" s="39" t="s">
        <v>41</v>
      </c>
      <c r="B88" s="43">
        <v>0</v>
      </c>
      <c r="C88" s="43">
        <v>100</v>
      </c>
      <c r="D88" s="43">
        <v>0</v>
      </c>
      <c r="E88" s="43">
        <v>0</v>
      </c>
      <c r="F88" s="41">
        <v>55</v>
      </c>
      <c r="G88" s="41">
        <v>116</v>
      </c>
      <c r="H88" s="41">
        <v>11</v>
      </c>
      <c r="I88" s="41">
        <v>658</v>
      </c>
      <c r="J88" s="41">
        <v>104</v>
      </c>
      <c r="K88" s="42"/>
    </row>
    <row r="89" spans="1:11" ht="15">
      <c r="A89" s="39" t="s">
        <v>41</v>
      </c>
      <c r="B89" s="43">
        <v>0</v>
      </c>
      <c r="C89" s="43">
        <v>100</v>
      </c>
      <c r="D89" s="43">
        <v>0</v>
      </c>
      <c r="E89" s="43">
        <v>100</v>
      </c>
      <c r="F89" s="41">
        <v>58</v>
      </c>
      <c r="G89" s="41">
        <v>76</v>
      </c>
      <c r="H89" s="41">
        <v>11</v>
      </c>
      <c r="I89" s="41">
        <v>658</v>
      </c>
      <c r="J89" s="41">
        <v>121</v>
      </c>
      <c r="K89" s="42"/>
    </row>
    <row r="90" spans="1:11" ht="15">
      <c r="A90" s="39" t="s">
        <v>41</v>
      </c>
      <c r="B90" s="43">
        <v>0</v>
      </c>
      <c r="C90" s="43">
        <v>100</v>
      </c>
      <c r="D90" s="43">
        <v>100</v>
      </c>
      <c r="E90" s="43">
        <v>0</v>
      </c>
      <c r="F90" s="41">
        <v>103</v>
      </c>
      <c r="G90" s="41">
        <v>166</v>
      </c>
      <c r="H90" s="41">
        <v>21</v>
      </c>
      <c r="I90" s="41">
        <v>808</v>
      </c>
      <c r="J90" s="41">
        <v>97</v>
      </c>
      <c r="K90" s="42"/>
    </row>
    <row r="91" spans="1:11" ht="15">
      <c r="A91" s="39" t="s">
        <v>41</v>
      </c>
      <c r="B91" s="43">
        <v>0</v>
      </c>
      <c r="C91" s="43">
        <v>100</v>
      </c>
      <c r="D91" s="43">
        <v>100</v>
      </c>
      <c r="E91" s="43">
        <v>100</v>
      </c>
      <c r="F91" s="41">
        <v>107</v>
      </c>
      <c r="G91" s="41">
        <v>126</v>
      </c>
      <c r="H91" s="41">
        <v>21</v>
      </c>
      <c r="I91" s="41">
        <v>808</v>
      </c>
      <c r="J91" s="41">
        <v>114</v>
      </c>
      <c r="K91" s="42"/>
    </row>
    <row r="92" spans="1:11" ht="15">
      <c r="A92" s="39" t="s">
        <v>41</v>
      </c>
      <c r="B92" s="43">
        <v>100</v>
      </c>
      <c r="C92" s="43">
        <v>0</v>
      </c>
      <c r="D92" s="43">
        <v>0</v>
      </c>
      <c r="E92" s="43">
        <v>0</v>
      </c>
      <c r="F92" s="41">
        <v>109</v>
      </c>
      <c r="G92" s="41">
        <v>116</v>
      </c>
      <c r="H92" s="41">
        <v>21</v>
      </c>
      <c r="I92" s="41">
        <v>658</v>
      </c>
      <c r="J92" s="41">
        <v>82</v>
      </c>
      <c r="K92" s="42"/>
    </row>
    <row r="93" spans="1:11" ht="15">
      <c r="A93" s="39" t="s">
        <v>41</v>
      </c>
      <c r="B93" s="43">
        <v>100</v>
      </c>
      <c r="C93" s="43">
        <v>0</v>
      </c>
      <c r="D93" s="43">
        <v>0</v>
      </c>
      <c r="E93" s="43">
        <v>100</v>
      </c>
      <c r="F93" s="41">
        <v>112</v>
      </c>
      <c r="G93" s="41">
        <v>76</v>
      </c>
      <c r="H93" s="41">
        <v>21</v>
      </c>
      <c r="I93" s="41">
        <v>658</v>
      </c>
      <c r="J93" s="41">
        <v>100</v>
      </c>
      <c r="K93" s="42"/>
    </row>
    <row r="94" spans="1:11" ht="15">
      <c r="A94" s="39" t="s">
        <v>41</v>
      </c>
      <c r="B94" s="43">
        <v>100</v>
      </c>
      <c r="C94" s="43">
        <v>0</v>
      </c>
      <c r="D94" s="43">
        <v>100</v>
      </c>
      <c r="E94" s="43">
        <v>0</v>
      </c>
      <c r="F94" s="41">
        <v>157</v>
      </c>
      <c r="G94" s="41">
        <v>166</v>
      </c>
      <c r="H94" s="41">
        <v>31</v>
      </c>
      <c r="I94" s="41">
        <v>808</v>
      </c>
      <c r="J94" s="41">
        <v>76</v>
      </c>
      <c r="K94" s="42"/>
    </row>
    <row r="95" spans="1:11" ht="15">
      <c r="A95" s="39" t="s">
        <v>41</v>
      </c>
      <c r="B95" s="43">
        <v>100</v>
      </c>
      <c r="C95" s="43">
        <v>0</v>
      </c>
      <c r="D95" s="43">
        <v>100</v>
      </c>
      <c r="E95" s="43">
        <v>100</v>
      </c>
      <c r="F95" s="41">
        <v>161</v>
      </c>
      <c r="G95" s="41">
        <v>126</v>
      </c>
      <c r="H95" s="41">
        <v>31</v>
      </c>
      <c r="I95" s="41">
        <v>808</v>
      </c>
      <c r="J95" s="41">
        <v>93</v>
      </c>
      <c r="K95" s="42" t="s">
        <v>104</v>
      </c>
    </row>
    <row r="96" spans="1:11" ht="15">
      <c r="A96" s="39" t="s">
        <v>41</v>
      </c>
      <c r="B96" s="43">
        <v>100</v>
      </c>
      <c r="C96" s="43">
        <v>100</v>
      </c>
      <c r="D96" s="43">
        <v>0</v>
      </c>
      <c r="E96" s="43">
        <v>0</v>
      </c>
      <c r="F96" s="41">
        <v>103</v>
      </c>
      <c r="G96" s="41">
        <v>166</v>
      </c>
      <c r="H96" s="41">
        <v>21</v>
      </c>
      <c r="I96" s="41">
        <v>658</v>
      </c>
      <c r="J96" s="41">
        <v>97</v>
      </c>
      <c r="K96" s="42"/>
    </row>
    <row r="97" spans="1:11" ht="15">
      <c r="A97" s="39" t="s">
        <v>41</v>
      </c>
      <c r="B97" s="43">
        <v>100</v>
      </c>
      <c r="C97" s="43">
        <v>100</v>
      </c>
      <c r="D97" s="43">
        <v>0</v>
      </c>
      <c r="E97" s="43">
        <v>100</v>
      </c>
      <c r="F97" s="41">
        <v>107</v>
      </c>
      <c r="G97" s="41">
        <v>126</v>
      </c>
      <c r="H97" s="41">
        <v>21</v>
      </c>
      <c r="I97" s="41">
        <v>658</v>
      </c>
      <c r="J97" s="41">
        <v>114</v>
      </c>
      <c r="K97" s="42"/>
    </row>
    <row r="98" spans="1:11" ht="15">
      <c r="A98" s="39" t="s">
        <v>41</v>
      </c>
      <c r="B98" s="43">
        <v>100</v>
      </c>
      <c r="C98" s="43">
        <v>100</v>
      </c>
      <c r="D98" s="43">
        <v>100</v>
      </c>
      <c r="E98" s="43">
        <v>0</v>
      </c>
      <c r="F98" s="41">
        <v>154</v>
      </c>
      <c r="G98" s="41">
        <v>216</v>
      </c>
      <c r="H98" s="41">
        <v>31</v>
      </c>
      <c r="I98" s="41">
        <v>808</v>
      </c>
      <c r="J98" s="41">
        <v>90</v>
      </c>
      <c r="K98" s="42"/>
    </row>
    <row r="99" spans="1:11" ht="15">
      <c r="A99" s="39" t="s">
        <v>41</v>
      </c>
      <c r="B99" s="43">
        <v>100</v>
      </c>
      <c r="C99" s="43">
        <v>100</v>
      </c>
      <c r="D99" s="43">
        <v>100</v>
      </c>
      <c r="E99" s="43">
        <v>100</v>
      </c>
      <c r="F99" s="41">
        <v>157</v>
      </c>
      <c r="G99" s="41">
        <v>176</v>
      </c>
      <c r="H99" s="41">
        <v>31</v>
      </c>
      <c r="I99" s="41">
        <v>808</v>
      </c>
      <c r="J99" s="41">
        <v>107</v>
      </c>
      <c r="K99" s="42"/>
    </row>
    <row r="100" spans="1:11" ht="15">
      <c r="A100" s="39" t="s">
        <v>41</v>
      </c>
      <c r="B100" s="43">
        <v>10</v>
      </c>
      <c r="C100" s="43">
        <v>10</v>
      </c>
      <c r="D100" s="43">
        <v>10</v>
      </c>
      <c r="E100" s="43">
        <v>10</v>
      </c>
      <c r="F100" s="41">
        <v>69</v>
      </c>
      <c r="G100" s="41">
        <v>76</v>
      </c>
      <c r="H100" s="41">
        <v>13</v>
      </c>
      <c r="I100" s="41">
        <v>673</v>
      </c>
      <c r="J100" s="41">
        <v>91</v>
      </c>
      <c r="K100" s="42"/>
    </row>
    <row r="101" spans="1:11" ht="15">
      <c r="A101" s="39" t="s">
        <v>41</v>
      </c>
      <c r="B101" s="43">
        <v>20</v>
      </c>
      <c r="C101" s="43">
        <v>20</v>
      </c>
      <c r="D101" s="43">
        <v>20</v>
      </c>
      <c r="E101" s="43">
        <v>20</v>
      </c>
      <c r="F101" s="41">
        <v>78</v>
      </c>
      <c r="G101" s="41">
        <v>88</v>
      </c>
      <c r="H101" s="41">
        <v>15</v>
      </c>
      <c r="I101" s="41">
        <v>688</v>
      </c>
      <c r="J101" s="41">
        <v>93</v>
      </c>
      <c r="K101" s="42"/>
    </row>
    <row r="102" spans="1:11" ht="15">
      <c r="A102" s="39" t="s">
        <v>41</v>
      </c>
      <c r="B102" s="43">
        <v>30</v>
      </c>
      <c r="C102" s="43">
        <v>30</v>
      </c>
      <c r="D102" s="43">
        <v>30</v>
      </c>
      <c r="E102" s="43">
        <v>30</v>
      </c>
      <c r="F102" s="41">
        <v>89</v>
      </c>
      <c r="G102" s="41">
        <v>98</v>
      </c>
      <c r="H102" s="41">
        <v>17</v>
      </c>
      <c r="I102" s="41">
        <v>703</v>
      </c>
      <c r="J102" s="41">
        <v>95</v>
      </c>
      <c r="K102" s="42"/>
    </row>
    <row r="103" spans="1:11" ht="15">
      <c r="A103" s="39" t="s">
        <v>41</v>
      </c>
      <c r="B103" s="43">
        <v>40</v>
      </c>
      <c r="C103" s="43">
        <v>40</v>
      </c>
      <c r="D103" s="43">
        <v>40</v>
      </c>
      <c r="E103" s="43">
        <v>40</v>
      </c>
      <c r="F103" s="41">
        <v>98</v>
      </c>
      <c r="G103" s="41">
        <v>110</v>
      </c>
      <c r="H103" s="41">
        <v>19</v>
      </c>
      <c r="I103" s="41">
        <v>718</v>
      </c>
      <c r="J103" s="41">
        <v>96</v>
      </c>
      <c r="K103" s="42"/>
    </row>
    <row r="104" spans="1:11" ht="15">
      <c r="A104" s="39" t="s">
        <v>41</v>
      </c>
      <c r="B104" s="43">
        <v>50</v>
      </c>
      <c r="C104" s="43">
        <v>50</v>
      </c>
      <c r="D104" s="43">
        <v>50</v>
      </c>
      <c r="E104" s="43">
        <v>50</v>
      </c>
      <c r="F104" s="41">
        <v>109</v>
      </c>
      <c r="G104" s="41">
        <v>120</v>
      </c>
      <c r="H104" s="41">
        <v>21</v>
      </c>
      <c r="I104" s="41">
        <v>733</v>
      </c>
      <c r="J104" s="41">
        <v>98</v>
      </c>
      <c r="K104" s="42"/>
    </row>
    <row r="105" spans="1:11" ht="15">
      <c r="A105" s="39" t="s">
        <v>41</v>
      </c>
      <c r="B105" s="43">
        <v>60</v>
      </c>
      <c r="C105" s="43">
        <v>60</v>
      </c>
      <c r="D105" s="43">
        <v>60</v>
      </c>
      <c r="E105" s="43">
        <v>60</v>
      </c>
      <c r="F105" s="41">
        <v>118</v>
      </c>
      <c r="G105" s="41">
        <v>132</v>
      </c>
      <c r="H105" s="41">
        <v>23</v>
      </c>
      <c r="I105" s="41">
        <v>748</v>
      </c>
      <c r="J105" s="41">
        <v>100</v>
      </c>
      <c r="K105" s="42"/>
    </row>
    <row r="106" spans="1:11" ht="15">
      <c r="A106" s="39" t="s">
        <v>41</v>
      </c>
      <c r="B106" s="43">
        <v>70</v>
      </c>
      <c r="C106" s="43">
        <v>70</v>
      </c>
      <c r="D106" s="43">
        <v>70</v>
      </c>
      <c r="E106" s="43">
        <v>70</v>
      </c>
      <c r="F106" s="41">
        <v>127</v>
      </c>
      <c r="G106" s="41">
        <v>142</v>
      </c>
      <c r="H106" s="41">
        <v>25</v>
      </c>
      <c r="I106" s="41">
        <v>763</v>
      </c>
      <c r="J106" s="41">
        <v>102</v>
      </c>
      <c r="K106" s="42"/>
    </row>
    <row r="107" spans="1:11" ht="15">
      <c r="A107" s="39" t="s">
        <v>41</v>
      </c>
      <c r="B107" s="43">
        <v>80</v>
      </c>
      <c r="C107" s="43">
        <v>80</v>
      </c>
      <c r="D107" s="43">
        <v>80</v>
      </c>
      <c r="E107" s="43">
        <v>80</v>
      </c>
      <c r="F107" s="41">
        <v>137</v>
      </c>
      <c r="G107" s="41">
        <v>154</v>
      </c>
      <c r="H107" s="41">
        <v>27</v>
      </c>
      <c r="I107" s="41">
        <v>778</v>
      </c>
      <c r="J107" s="41">
        <v>104</v>
      </c>
      <c r="K107" s="42"/>
    </row>
    <row r="108" spans="1:11" ht="15">
      <c r="A108" s="39" t="s">
        <v>41</v>
      </c>
      <c r="B108" s="43">
        <v>90</v>
      </c>
      <c r="C108" s="43">
        <v>90</v>
      </c>
      <c r="D108" s="43">
        <v>90</v>
      </c>
      <c r="E108" s="43">
        <v>90</v>
      </c>
      <c r="F108" s="41">
        <v>146</v>
      </c>
      <c r="G108" s="41">
        <v>164</v>
      </c>
      <c r="H108" s="41">
        <v>29</v>
      </c>
      <c r="I108" s="41">
        <v>793</v>
      </c>
      <c r="J108" s="41">
        <v>105</v>
      </c>
      <c r="K108" s="42"/>
    </row>
    <row r="109" spans="1:11" ht="15">
      <c r="A109" s="44" t="s">
        <v>42</v>
      </c>
      <c r="B109" s="43" t="s">
        <v>16</v>
      </c>
      <c r="C109" s="43" t="s">
        <v>16</v>
      </c>
      <c r="D109" s="43" t="s">
        <v>16</v>
      </c>
      <c r="E109" s="43" t="s">
        <v>16</v>
      </c>
      <c r="F109" s="45">
        <v>10</v>
      </c>
      <c r="G109" s="41" t="s">
        <v>16</v>
      </c>
      <c r="H109" s="41" t="s">
        <v>16</v>
      </c>
      <c r="I109" s="45">
        <v>750</v>
      </c>
      <c r="J109" s="45">
        <v>120</v>
      </c>
      <c r="K109" s="46" t="s">
        <v>16</v>
      </c>
    </row>
    <row r="110" spans="1:11" ht="15">
      <c r="A110" s="44" t="s">
        <v>43</v>
      </c>
      <c r="B110" s="43" t="s">
        <v>16</v>
      </c>
      <c r="C110" s="43" t="s">
        <v>16</v>
      </c>
      <c r="D110" s="43" t="s">
        <v>16</v>
      </c>
      <c r="E110" s="43" t="s">
        <v>16</v>
      </c>
      <c r="F110" s="45">
        <v>25</v>
      </c>
      <c r="G110" s="41" t="s">
        <v>16</v>
      </c>
      <c r="H110" s="41" t="s">
        <v>16</v>
      </c>
      <c r="I110" s="45">
        <v>700</v>
      </c>
      <c r="J110" s="45">
        <v>120</v>
      </c>
      <c r="K110" s="46" t="s">
        <v>16</v>
      </c>
    </row>
    <row r="111" spans="1:11" ht="15">
      <c r="A111" s="44" t="s">
        <v>44</v>
      </c>
      <c r="B111" s="43" t="s">
        <v>16</v>
      </c>
      <c r="C111" s="43" t="s">
        <v>16</v>
      </c>
      <c r="D111" s="43" t="s">
        <v>16</v>
      </c>
      <c r="E111" s="43" t="s">
        <v>16</v>
      </c>
      <c r="F111" s="45">
        <v>35</v>
      </c>
      <c r="G111" s="41" t="s">
        <v>16</v>
      </c>
      <c r="H111" s="41" t="s">
        <v>16</v>
      </c>
      <c r="I111" s="45">
        <v>600</v>
      </c>
      <c r="J111" s="45">
        <v>120</v>
      </c>
      <c r="K111" s="46" t="s">
        <v>16</v>
      </c>
    </row>
    <row r="112" spans="1:11" ht="15">
      <c r="A112" s="44" t="s">
        <v>45</v>
      </c>
      <c r="B112" s="43" t="s">
        <v>16</v>
      </c>
      <c r="C112" s="43" t="s">
        <v>16</v>
      </c>
      <c r="D112" s="43" t="s">
        <v>16</v>
      </c>
      <c r="E112" s="43" t="s">
        <v>16</v>
      </c>
      <c r="F112" s="45">
        <v>45</v>
      </c>
      <c r="G112" s="41" t="s">
        <v>16</v>
      </c>
      <c r="H112" s="41" t="s">
        <v>16</v>
      </c>
      <c r="I112" s="45">
        <v>570</v>
      </c>
      <c r="J112" s="45">
        <v>120</v>
      </c>
      <c r="K112" s="46" t="s">
        <v>16</v>
      </c>
    </row>
    <row r="113" spans="1:11" ht="15">
      <c r="A113" s="44" t="s">
        <v>46</v>
      </c>
      <c r="B113" s="43" t="s">
        <v>16</v>
      </c>
      <c r="C113" s="43" t="s">
        <v>16</v>
      </c>
      <c r="D113" s="43" t="s">
        <v>16</v>
      </c>
      <c r="E113" s="43" t="s">
        <v>16</v>
      </c>
      <c r="F113" s="45">
        <v>70</v>
      </c>
      <c r="G113" s="41" t="s">
        <v>16</v>
      </c>
      <c r="H113" s="41" t="s">
        <v>16</v>
      </c>
      <c r="I113" s="45">
        <v>550</v>
      </c>
      <c r="J113" s="45">
        <v>100</v>
      </c>
      <c r="K113" s="46" t="s">
        <v>16</v>
      </c>
    </row>
    <row r="114" spans="1:11" ht="15">
      <c r="A114" s="44" t="s">
        <v>47</v>
      </c>
      <c r="B114" s="43" t="s">
        <v>16</v>
      </c>
      <c r="C114" s="43" t="s">
        <v>16</v>
      </c>
      <c r="D114" s="43" t="s">
        <v>16</v>
      </c>
      <c r="E114" s="43" t="s">
        <v>16</v>
      </c>
      <c r="F114" s="45">
        <v>50</v>
      </c>
      <c r="G114" s="41" t="s">
        <v>16</v>
      </c>
      <c r="H114" s="41" t="s">
        <v>16</v>
      </c>
      <c r="I114" s="45">
        <v>540</v>
      </c>
      <c r="J114" s="45">
        <v>100</v>
      </c>
      <c r="K114" s="46" t="s">
        <v>16</v>
      </c>
    </row>
    <row r="115" spans="1:11" ht="15">
      <c r="A115" s="44" t="s">
        <v>48</v>
      </c>
      <c r="B115" s="43" t="s">
        <v>16</v>
      </c>
      <c r="C115" s="43" t="s">
        <v>16</v>
      </c>
      <c r="D115" s="43" t="s">
        <v>16</v>
      </c>
      <c r="E115" s="43" t="s">
        <v>16</v>
      </c>
      <c r="F115" s="45">
        <v>100</v>
      </c>
      <c r="G115" s="41" t="s">
        <v>16</v>
      </c>
      <c r="H115" s="41" t="s">
        <v>16</v>
      </c>
      <c r="I115" s="45">
        <v>580</v>
      </c>
      <c r="J115" s="45">
        <v>100</v>
      </c>
      <c r="K115" s="46" t="s">
        <v>16</v>
      </c>
    </row>
    <row r="116" spans="1:11" ht="15">
      <c r="A116" s="44" t="s">
        <v>49</v>
      </c>
      <c r="B116" s="43" t="s">
        <v>16</v>
      </c>
      <c r="C116" s="43" t="s">
        <v>16</v>
      </c>
      <c r="D116" s="43" t="s">
        <v>16</v>
      </c>
      <c r="E116" s="43" t="s">
        <v>16</v>
      </c>
      <c r="F116" s="45">
        <v>120</v>
      </c>
      <c r="G116" s="41" t="s">
        <v>16</v>
      </c>
      <c r="H116" s="41" t="s">
        <v>16</v>
      </c>
      <c r="I116" s="45">
        <v>700</v>
      </c>
      <c r="J116" s="45">
        <v>100</v>
      </c>
      <c r="K116" s="46" t="s">
        <v>16</v>
      </c>
    </row>
    <row r="117" spans="1:11" ht="15">
      <c r="A117" s="44" t="s">
        <v>50</v>
      </c>
      <c r="B117" s="43" t="s">
        <v>16</v>
      </c>
      <c r="C117" s="43" t="s">
        <v>16</v>
      </c>
      <c r="D117" s="43" t="s">
        <v>16</v>
      </c>
      <c r="E117" s="43" t="s">
        <v>16</v>
      </c>
      <c r="F117" s="45">
        <v>40</v>
      </c>
      <c r="G117" s="41" t="s">
        <v>16</v>
      </c>
      <c r="H117" s="41" t="s">
        <v>16</v>
      </c>
      <c r="I117" s="45">
        <v>550</v>
      </c>
      <c r="J117" s="45">
        <v>90</v>
      </c>
      <c r="K117" s="46" t="s">
        <v>16</v>
      </c>
    </row>
    <row r="118" spans="1:11" ht="15">
      <c r="A118" s="44" t="s">
        <v>51</v>
      </c>
      <c r="B118" s="43" t="s">
        <v>16</v>
      </c>
      <c r="C118" s="43" t="s">
        <v>16</v>
      </c>
      <c r="D118" s="43" t="s">
        <v>16</v>
      </c>
      <c r="E118" s="43" t="s">
        <v>16</v>
      </c>
      <c r="F118" s="45">
        <v>140</v>
      </c>
      <c r="G118" s="41" t="s">
        <v>16</v>
      </c>
      <c r="H118" s="41" t="s">
        <v>16</v>
      </c>
      <c r="I118" s="45">
        <v>450</v>
      </c>
      <c r="J118" s="45">
        <v>90</v>
      </c>
      <c r="K118" s="46" t="s">
        <v>16</v>
      </c>
    </row>
    <row r="119" spans="1:11" ht="15">
      <c r="A119" s="44" t="s">
        <v>52</v>
      </c>
      <c r="B119" s="43" t="s">
        <v>16</v>
      </c>
      <c r="C119" s="43" t="s">
        <v>16</v>
      </c>
      <c r="D119" s="43" t="s">
        <v>16</v>
      </c>
      <c r="E119" s="43" t="s">
        <v>16</v>
      </c>
      <c r="F119" s="45">
        <v>150</v>
      </c>
      <c r="G119" s="41" t="s">
        <v>16</v>
      </c>
      <c r="H119" s="41" t="s">
        <v>16</v>
      </c>
      <c r="I119" s="45">
        <v>480</v>
      </c>
      <c r="J119" s="45">
        <v>90</v>
      </c>
      <c r="K119" s="46" t="s">
        <v>16</v>
      </c>
    </row>
    <row r="120" spans="1:11" ht="15">
      <c r="A120" s="44" t="s">
        <v>53</v>
      </c>
      <c r="B120" s="43" t="s">
        <v>16</v>
      </c>
      <c r="C120" s="43" t="s">
        <v>16</v>
      </c>
      <c r="D120" s="43" t="s">
        <v>16</v>
      </c>
      <c r="E120" s="43" t="s">
        <v>16</v>
      </c>
      <c r="F120" s="45">
        <v>55</v>
      </c>
      <c r="G120" s="41" t="s">
        <v>16</v>
      </c>
      <c r="H120" s="41" t="s">
        <v>16</v>
      </c>
      <c r="I120" s="45">
        <v>550</v>
      </c>
      <c r="J120" s="45">
        <v>90</v>
      </c>
      <c r="K120" s="46" t="s">
        <v>16</v>
      </c>
    </row>
    <row r="121" spans="1:11" ht="15">
      <c r="A121" s="44" t="s">
        <v>54</v>
      </c>
      <c r="B121" s="43" t="s">
        <v>16</v>
      </c>
      <c r="C121" s="43" t="s">
        <v>16</v>
      </c>
      <c r="D121" s="43" t="s">
        <v>16</v>
      </c>
      <c r="E121" s="43" t="s">
        <v>16</v>
      </c>
      <c r="F121" s="45">
        <v>200</v>
      </c>
      <c r="G121" s="41" t="s">
        <v>16</v>
      </c>
      <c r="H121" s="41" t="s">
        <v>16</v>
      </c>
      <c r="I121" s="45">
        <v>500</v>
      </c>
      <c r="J121" s="45">
        <v>90</v>
      </c>
      <c r="K121" s="46" t="s">
        <v>16</v>
      </c>
    </row>
    <row r="122" spans="1:11" ht="15">
      <c r="A122" s="44" t="s">
        <v>55</v>
      </c>
      <c r="B122" s="43" t="s">
        <v>16</v>
      </c>
      <c r="C122" s="43" t="s">
        <v>16</v>
      </c>
      <c r="D122" s="43" t="s">
        <v>16</v>
      </c>
      <c r="E122" s="43" t="s">
        <v>16</v>
      </c>
      <c r="F122" s="45">
        <v>220</v>
      </c>
      <c r="G122" s="41" t="s">
        <v>16</v>
      </c>
      <c r="H122" s="41" t="s">
        <v>16</v>
      </c>
      <c r="I122" s="45">
        <v>570</v>
      </c>
      <c r="J122" s="45">
        <v>90</v>
      </c>
      <c r="K122" s="46" t="s">
        <v>16</v>
      </c>
    </row>
    <row r="123" spans="1:11" ht="15">
      <c r="A123" s="44" t="s">
        <v>56</v>
      </c>
      <c r="B123" s="43" t="s">
        <v>16</v>
      </c>
      <c r="C123" s="43" t="s">
        <v>16</v>
      </c>
      <c r="D123" s="43" t="s">
        <v>16</v>
      </c>
      <c r="E123" s="43" t="s">
        <v>16</v>
      </c>
      <c r="F123" s="45">
        <v>80</v>
      </c>
      <c r="G123" s="41" t="s">
        <v>16</v>
      </c>
      <c r="H123" s="41" t="s">
        <v>16</v>
      </c>
      <c r="I123" s="45">
        <v>520</v>
      </c>
      <c r="J123" s="45">
        <v>90</v>
      </c>
      <c r="K123" s="46" t="s">
        <v>16</v>
      </c>
    </row>
    <row r="124" spans="1:10" ht="15">
      <c r="A124" s="47"/>
      <c r="B124" s="20"/>
      <c r="C124" s="20"/>
      <c r="D124" s="20"/>
      <c r="E124" s="20"/>
      <c r="F124" s="48"/>
      <c r="G124" s="20"/>
      <c r="H124" s="20"/>
      <c r="I124" s="48"/>
      <c r="J124" s="48"/>
    </row>
    <row r="125" spans="1:10" ht="15">
      <c r="A125" s="47"/>
      <c r="B125" s="20"/>
      <c r="C125" s="20"/>
      <c r="D125" s="20"/>
      <c r="E125" s="20"/>
      <c r="F125" s="48"/>
      <c r="G125" s="20"/>
      <c r="H125" s="20"/>
      <c r="I125" s="48"/>
      <c r="J125" s="48"/>
    </row>
    <row r="126" spans="1:10" ht="15">
      <c r="A126" s="47"/>
      <c r="B126" s="20"/>
      <c r="C126" s="20"/>
      <c r="D126" s="20"/>
      <c r="E126" s="20"/>
      <c r="F126" s="48"/>
      <c r="G126" s="20"/>
      <c r="H126" s="20"/>
      <c r="I126" s="48"/>
      <c r="J126" s="48"/>
    </row>
  </sheetData>
  <sheetProtection selectLockedCells="1" selectUnlockedCells="1"/>
  <autoFilter ref="A4:K123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106"/>
  <sheetViews>
    <sheetView workbookViewId="0" topLeftCell="A1">
      <pane ySplit="4" topLeftCell="BM68" activePane="bottomLeft" state="frozen"/>
      <selection pane="topLeft" activeCell="A1" sqref="A1"/>
      <selection pane="bottomLeft" activeCell="H86" sqref="H86"/>
    </sheetView>
  </sheetViews>
  <sheetFormatPr defaultColWidth="9.140625" defaultRowHeight="15"/>
  <cols>
    <col min="1" max="1" width="13.8515625" style="1" customWidth="1"/>
    <col min="2" max="2" width="18.57421875" style="1" bestFit="1" customWidth="1"/>
    <col min="3" max="3" width="20.421875" style="1" bestFit="1" customWidth="1"/>
    <col min="4" max="4" width="17.140625" style="1" bestFit="1" customWidth="1"/>
    <col min="5" max="5" width="11.57421875" style="1" bestFit="1" customWidth="1"/>
    <col min="6" max="6" width="12.8515625" style="1" bestFit="1" customWidth="1"/>
    <col min="7" max="7" width="13.8515625" style="1" bestFit="1" customWidth="1"/>
    <col min="8" max="8" width="12.140625" style="1" bestFit="1" customWidth="1"/>
    <col min="9" max="12" width="9.140625" style="1" customWidth="1"/>
  </cols>
  <sheetData>
    <row r="1" ht="15">
      <c r="A1" s="2" t="s">
        <v>57</v>
      </c>
    </row>
    <row r="2" ht="15">
      <c r="A2" s="1" t="s">
        <v>24</v>
      </c>
    </row>
    <row r="3" spans="1:9" ht="15">
      <c r="A3" s="31"/>
      <c r="B3" s="33"/>
      <c r="C3" s="33" t="s">
        <v>25</v>
      </c>
      <c r="D3" s="32"/>
      <c r="E3" s="31"/>
      <c r="F3" s="33" t="s">
        <v>26</v>
      </c>
      <c r="G3" s="33"/>
      <c r="H3" s="34"/>
      <c r="I3" s="20"/>
    </row>
    <row r="4" spans="1:8" ht="15">
      <c r="A4" s="35" t="s">
        <v>58</v>
      </c>
      <c r="B4" s="36" t="s">
        <v>28</v>
      </c>
      <c r="C4" s="36" t="s">
        <v>30</v>
      </c>
      <c r="D4" s="36" t="s">
        <v>31</v>
      </c>
      <c r="E4" s="36" t="s">
        <v>32</v>
      </c>
      <c r="F4" s="36" t="s">
        <v>33</v>
      </c>
      <c r="G4" s="36" t="s">
        <v>34</v>
      </c>
      <c r="H4" s="35" t="s">
        <v>59</v>
      </c>
    </row>
    <row r="5" spans="1:8" ht="15">
      <c r="A5" s="39" t="s">
        <v>60</v>
      </c>
      <c r="B5" s="40">
        <v>19</v>
      </c>
      <c r="C5" s="40">
        <v>40</v>
      </c>
      <c r="D5" s="40">
        <v>79</v>
      </c>
      <c r="E5" s="41">
        <v>31</v>
      </c>
      <c r="F5" s="41">
        <v>78</v>
      </c>
      <c r="G5" s="41">
        <v>8</v>
      </c>
      <c r="H5" s="42"/>
    </row>
    <row r="6" spans="1:8" ht="15">
      <c r="A6" s="39" t="s">
        <v>60</v>
      </c>
      <c r="B6" s="43">
        <v>0</v>
      </c>
      <c r="C6" s="43">
        <v>0</v>
      </c>
      <c r="D6" s="43">
        <v>0</v>
      </c>
      <c r="E6" s="41">
        <v>22</v>
      </c>
      <c r="F6" s="41">
        <v>42</v>
      </c>
      <c r="G6" s="41">
        <v>8</v>
      </c>
      <c r="H6" s="42"/>
    </row>
    <row r="7" spans="1:8" ht="15">
      <c r="A7" s="39" t="s">
        <v>60</v>
      </c>
      <c r="B7" s="43">
        <v>0</v>
      </c>
      <c r="C7" s="43">
        <v>0</v>
      </c>
      <c r="D7" s="43">
        <v>100</v>
      </c>
      <c r="E7" s="41">
        <v>22</v>
      </c>
      <c r="F7" s="41">
        <v>32</v>
      </c>
      <c r="G7" s="41">
        <v>8</v>
      </c>
      <c r="H7" s="42"/>
    </row>
    <row r="8" spans="1:8" ht="15">
      <c r="A8" s="39" t="s">
        <v>60</v>
      </c>
      <c r="B8" s="43">
        <v>0</v>
      </c>
      <c r="C8" s="43">
        <v>100</v>
      </c>
      <c r="D8" s="43">
        <v>0</v>
      </c>
      <c r="E8" s="41">
        <v>40</v>
      </c>
      <c r="F8" s="41">
        <v>102</v>
      </c>
      <c r="G8" s="41">
        <v>9</v>
      </c>
      <c r="H8" s="42"/>
    </row>
    <row r="9" spans="1:8" ht="15">
      <c r="A9" s="39" t="s">
        <v>60</v>
      </c>
      <c r="B9" s="43">
        <v>0</v>
      </c>
      <c r="C9" s="43">
        <v>100</v>
      </c>
      <c r="D9" s="43">
        <v>100</v>
      </c>
      <c r="E9" s="41">
        <v>40</v>
      </c>
      <c r="F9" s="41">
        <v>92</v>
      </c>
      <c r="G9" s="41">
        <v>9</v>
      </c>
      <c r="H9" s="42"/>
    </row>
    <row r="10" spans="1:8" ht="15">
      <c r="A10" s="39" t="s">
        <v>60</v>
      </c>
      <c r="B10" s="43">
        <v>100</v>
      </c>
      <c r="C10" s="43">
        <v>0</v>
      </c>
      <c r="D10" s="43">
        <v>0</v>
      </c>
      <c r="E10" s="41">
        <v>40</v>
      </c>
      <c r="F10" s="41">
        <v>72</v>
      </c>
      <c r="G10" s="41">
        <v>9</v>
      </c>
      <c r="H10" s="42"/>
    </row>
    <row r="11" spans="1:8" ht="15">
      <c r="A11" s="39" t="s">
        <v>60</v>
      </c>
      <c r="B11" s="43">
        <v>100</v>
      </c>
      <c r="C11" s="43">
        <v>0</v>
      </c>
      <c r="D11" s="43">
        <v>100</v>
      </c>
      <c r="E11" s="41">
        <v>40</v>
      </c>
      <c r="F11" s="41">
        <v>62</v>
      </c>
      <c r="G11" s="41">
        <v>9</v>
      </c>
      <c r="H11" s="42"/>
    </row>
    <row r="12" spans="1:8" ht="15">
      <c r="A12" s="39" t="s">
        <v>60</v>
      </c>
      <c r="B12" s="43">
        <v>100</v>
      </c>
      <c r="C12" s="43">
        <v>100</v>
      </c>
      <c r="D12" s="43">
        <v>0</v>
      </c>
      <c r="E12" s="41">
        <v>58</v>
      </c>
      <c r="F12" s="41">
        <v>132</v>
      </c>
      <c r="G12" s="41">
        <v>10</v>
      </c>
      <c r="H12" s="42"/>
    </row>
    <row r="13" spans="1:8" ht="15">
      <c r="A13" s="39" t="s">
        <v>60</v>
      </c>
      <c r="B13" s="43">
        <v>100</v>
      </c>
      <c r="C13" s="43">
        <v>100</v>
      </c>
      <c r="D13" s="43">
        <v>100</v>
      </c>
      <c r="E13" s="41">
        <v>58</v>
      </c>
      <c r="F13" s="41">
        <v>122</v>
      </c>
      <c r="G13" s="41">
        <v>10</v>
      </c>
      <c r="H13" s="42"/>
    </row>
    <row r="14" spans="1:8" ht="15">
      <c r="A14" s="39" t="s">
        <v>60</v>
      </c>
      <c r="B14" s="43">
        <v>10</v>
      </c>
      <c r="C14" s="43">
        <v>10</v>
      </c>
      <c r="D14" s="43">
        <v>10</v>
      </c>
      <c r="E14" s="41">
        <v>26</v>
      </c>
      <c r="F14" s="41">
        <v>50</v>
      </c>
      <c r="G14" s="41">
        <v>8</v>
      </c>
      <c r="H14" s="42"/>
    </row>
    <row r="15" spans="1:8" ht="15">
      <c r="A15" s="39" t="s">
        <v>60</v>
      </c>
      <c r="B15" s="43">
        <v>20</v>
      </c>
      <c r="C15" s="43">
        <v>20</v>
      </c>
      <c r="D15" s="43">
        <v>20</v>
      </c>
      <c r="E15" s="41">
        <v>29</v>
      </c>
      <c r="F15" s="41">
        <v>58</v>
      </c>
      <c r="G15" s="41">
        <v>8</v>
      </c>
      <c r="H15" s="42"/>
    </row>
    <row r="16" spans="1:8" ht="15">
      <c r="A16" s="39" t="s">
        <v>60</v>
      </c>
      <c r="B16" s="43">
        <v>30</v>
      </c>
      <c r="C16" s="43">
        <v>30</v>
      </c>
      <c r="D16" s="43">
        <v>30</v>
      </c>
      <c r="E16" s="41">
        <v>33</v>
      </c>
      <c r="F16" s="41">
        <v>66</v>
      </c>
      <c r="G16" s="41">
        <v>8</v>
      </c>
      <c r="H16" s="42"/>
    </row>
    <row r="17" spans="1:8" ht="15">
      <c r="A17" s="39" t="s">
        <v>60</v>
      </c>
      <c r="B17" s="43">
        <v>40</v>
      </c>
      <c r="C17" s="43">
        <v>40</v>
      </c>
      <c r="D17" s="43">
        <v>40</v>
      </c>
      <c r="E17" s="41">
        <v>37</v>
      </c>
      <c r="F17" s="41">
        <v>74</v>
      </c>
      <c r="G17" s="41">
        <v>9</v>
      </c>
      <c r="H17" s="42"/>
    </row>
    <row r="18" spans="1:8" ht="15">
      <c r="A18" s="39" t="s">
        <v>60</v>
      </c>
      <c r="B18" s="43">
        <v>50</v>
      </c>
      <c r="C18" s="43">
        <v>50</v>
      </c>
      <c r="D18" s="43">
        <v>50</v>
      </c>
      <c r="E18" s="41">
        <v>40</v>
      </c>
      <c r="F18" s="41">
        <v>82</v>
      </c>
      <c r="G18" s="41">
        <v>9</v>
      </c>
      <c r="H18" s="42"/>
    </row>
    <row r="19" spans="1:8" ht="15">
      <c r="A19" s="39" t="s">
        <v>60</v>
      </c>
      <c r="B19" s="43">
        <v>60</v>
      </c>
      <c r="C19" s="43">
        <v>60</v>
      </c>
      <c r="D19" s="43">
        <v>60</v>
      </c>
      <c r="E19" s="41">
        <v>44</v>
      </c>
      <c r="F19" s="41">
        <v>90</v>
      </c>
      <c r="G19" s="41">
        <v>9</v>
      </c>
      <c r="H19" s="42"/>
    </row>
    <row r="20" spans="1:8" ht="15">
      <c r="A20" s="39" t="s">
        <v>60</v>
      </c>
      <c r="B20" s="43">
        <v>70</v>
      </c>
      <c r="C20" s="43">
        <v>70</v>
      </c>
      <c r="D20" s="43">
        <v>70</v>
      </c>
      <c r="E20" s="41">
        <v>47</v>
      </c>
      <c r="F20" s="41">
        <v>98</v>
      </c>
      <c r="G20" s="41">
        <v>9</v>
      </c>
      <c r="H20" s="42"/>
    </row>
    <row r="21" spans="1:8" ht="15">
      <c r="A21" s="39" t="s">
        <v>60</v>
      </c>
      <c r="B21" s="43">
        <v>80</v>
      </c>
      <c r="C21" s="43">
        <v>80</v>
      </c>
      <c r="D21" s="43">
        <v>80</v>
      </c>
      <c r="E21" s="41">
        <v>51</v>
      </c>
      <c r="F21" s="41">
        <v>106</v>
      </c>
      <c r="G21" s="41">
        <v>10</v>
      </c>
      <c r="H21" s="42"/>
    </row>
    <row r="22" spans="1:8" ht="15">
      <c r="A22" s="39" t="s">
        <v>60</v>
      </c>
      <c r="B22" s="43">
        <v>90</v>
      </c>
      <c r="C22" s="43">
        <v>90</v>
      </c>
      <c r="D22" s="43">
        <v>90</v>
      </c>
      <c r="E22" s="41">
        <v>55</v>
      </c>
      <c r="F22" s="41">
        <v>114</v>
      </c>
      <c r="G22" s="41">
        <v>10</v>
      </c>
      <c r="H22" s="42"/>
    </row>
    <row r="23" spans="1:8" ht="15">
      <c r="A23" s="39" t="s">
        <v>61</v>
      </c>
      <c r="B23" s="40">
        <v>39</v>
      </c>
      <c r="C23" s="40">
        <v>46</v>
      </c>
      <c r="D23" s="40">
        <v>84</v>
      </c>
      <c r="E23" s="41">
        <v>40</v>
      </c>
      <c r="F23" s="41">
        <v>88</v>
      </c>
      <c r="G23" s="41">
        <v>9</v>
      </c>
      <c r="H23" s="42"/>
    </row>
    <row r="24" spans="1:8" ht="15">
      <c r="A24" s="39" t="s">
        <v>61</v>
      </c>
      <c r="B24" s="43">
        <v>0</v>
      </c>
      <c r="C24" s="43">
        <v>0</v>
      </c>
      <c r="D24" s="43">
        <v>0</v>
      </c>
      <c r="E24" s="41">
        <v>26</v>
      </c>
      <c r="F24" s="41">
        <v>44</v>
      </c>
      <c r="G24" s="41">
        <v>8</v>
      </c>
      <c r="H24" s="42"/>
    </row>
    <row r="25" spans="1:8" ht="15">
      <c r="A25" s="39" t="s">
        <v>61</v>
      </c>
      <c r="B25" s="43">
        <v>0</v>
      </c>
      <c r="C25" s="43">
        <v>0</v>
      </c>
      <c r="D25" s="43">
        <v>100</v>
      </c>
      <c r="E25" s="41">
        <v>26</v>
      </c>
      <c r="F25" s="41">
        <v>34</v>
      </c>
      <c r="G25" s="41">
        <v>8</v>
      </c>
      <c r="H25" s="42"/>
    </row>
    <row r="26" spans="1:8" ht="15">
      <c r="A26" s="39" t="s">
        <v>61</v>
      </c>
      <c r="B26" s="43">
        <v>0</v>
      </c>
      <c r="C26" s="43">
        <v>100</v>
      </c>
      <c r="D26" s="43">
        <v>0</v>
      </c>
      <c r="E26" s="41">
        <v>44</v>
      </c>
      <c r="F26" s="41">
        <v>104</v>
      </c>
      <c r="G26" s="41">
        <v>9</v>
      </c>
      <c r="H26" s="42"/>
    </row>
    <row r="27" spans="1:8" ht="15">
      <c r="A27" s="39" t="s">
        <v>61</v>
      </c>
      <c r="B27" s="43">
        <v>0</v>
      </c>
      <c r="C27" s="43">
        <v>100</v>
      </c>
      <c r="D27" s="43">
        <v>100</v>
      </c>
      <c r="E27" s="41">
        <v>44</v>
      </c>
      <c r="F27" s="41">
        <v>94</v>
      </c>
      <c r="G27" s="41">
        <v>9</v>
      </c>
      <c r="H27" s="42"/>
    </row>
    <row r="28" spans="1:8" ht="15">
      <c r="A28" s="39" t="s">
        <v>61</v>
      </c>
      <c r="B28" s="43">
        <v>100</v>
      </c>
      <c r="C28" s="43">
        <v>0</v>
      </c>
      <c r="D28" s="43">
        <v>0</v>
      </c>
      <c r="E28" s="41">
        <v>44</v>
      </c>
      <c r="F28" s="41">
        <v>74</v>
      </c>
      <c r="G28" s="41">
        <v>9</v>
      </c>
      <c r="H28" s="42"/>
    </row>
    <row r="29" spans="1:8" ht="15">
      <c r="A29" s="39" t="s">
        <v>61</v>
      </c>
      <c r="B29" s="43">
        <v>100</v>
      </c>
      <c r="C29" s="43">
        <v>0</v>
      </c>
      <c r="D29" s="43">
        <v>100</v>
      </c>
      <c r="E29" s="41">
        <v>44</v>
      </c>
      <c r="F29" s="41">
        <v>64</v>
      </c>
      <c r="G29" s="41">
        <v>9</v>
      </c>
      <c r="H29" s="42"/>
    </row>
    <row r="30" spans="1:8" ht="15">
      <c r="A30" s="39" t="s">
        <v>61</v>
      </c>
      <c r="B30" s="43">
        <v>100</v>
      </c>
      <c r="C30" s="43">
        <v>100</v>
      </c>
      <c r="D30" s="43">
        <v>0</v>
      </c>
      <c r="E30" s="41">
        <v>62</v>
      </c>
      <c r="F30" s="41">
        <v>134</v>
      </c>
      <c r="G30" s="41">
        <v>11</v>
      </c>
      <c r="H30" s="42"/>
    </row>
    <row r="31" spans="1:8" ht="15">
      <c r="A31" s="39" t="s">
        <v>61</v>
      </c>
      <c r="B31" s="43">
        <v>100</v>
      </c>
      <c r="C31" s="43">
        <v>100</v>
      </c>
      <c r="D31" s="43">
        <v>100</v>
      </c>
      <c r="E31" s="41">
        <v>62</v>
      </c>
      <c r="F31" s="41">
        <v>124</v>
      </c>
      <c r="G31" s="41">
        <v>11</v>
      </c>
      <c r="H31" s="42"/>
    </row>
    <row r="32" spans="1:8" ht="15">
      <c r="A32" s="39" t="s">
        <v>61</v>
      </c>
      <c r="B32" s="43">
        <v>10</v>
      </c>
      <c r="C32" s="43">
        <v>10</v>
      </c>
      <c r="D32" s="43">
        <v>10</v>
      </c>
      <c r="E32" s="41">
        <v>29</v>
      </c>
      <c r="F32" s="41">
        <v>52</v>
      </c>
      <c r="G32" s="41">
        <v>8</v>
      </c>
      <c r="H32" s="42"/>
    </row>
    <row r="33" spans="1:8" ht="15">
      <c r="A33" s="39" t="s">
        <v>61</v>
      </c>
      <c r="B33" s="43">
        <v>20</v>
      </c>
      <c r="C33" s="43">
        <v>20</v>
      </c>
      <c r="D33" s="43">
        <v>20</v>
      </c>
      <c r="E33" s="41">
        <v>33</v>
      </c>
      <c r="F33" s="41">
        <v>60</v>
      </c>
      <c r="G33" s="41">
        <v>8</v>
      </c>
      <c r="H33" s="42"/>
    </row>
    <row r="34" spans="1:8" ht="15">
      <c r="A34" s="39" t="s">
        <v>61</v>
      </c>
      <c r="B34" s="43">
        <v>30</v>
      </c>
      <c r="C34" s="43">
        <v>30</v>
      </c>
      <c r="D34" s="43">
        <v>30</v>
      </c>
      <c r="E34" s="41">
        <v>37</v>
      </c>
      <c r="F34" s="41">
        <v>68</v>
      </c>
      <c r="G34" s="41">
        <v>9</v>
      </c>
      <c r="H34" s="42"/>
    </row>
    <row r="35" spans="1:8" ht="15">
      <c r="A35" s="39" t="s">
        <v>61</v>
      </c>
      <c r="B35" s="43">
        <v>40</v>
      </c>
      <c r="C35" s="43">
        <v>40</v>
      </c>
      <c r="D35" s="43">
        <v>40</v>
      </c>
      <c r="E35" s="41">
        <v>40</v>
      </c>
      <c r="F35" s="41">
        <v>76</v>
      </c>
      <c r="G35" s="41">
        <v>9</v>
      </c>
      <c r="H35" s="42"/>
    </row>
    <row r="36" spans="1:8" ht="15">
      <c r="A36" s="39" t="s">
        <v>61</v>
      </c>
      <c r="B36" s="43">
        <v>50</v>
      </c>
      <c r="C36" s="43">
        <v>50</v>
      </c>
      <c r="D36" s="43">
        <v>50</v>
      </c>
      <c r="E36" s="41">
        <v>44</v>
      </c>
      <c r="F36" s="41">
        <v>84</v>
      </c>
      <c r="G36" s="41">
        <v>9</v>
      </c>
      <c r="H36" s="42"/>
    </row>
    <row r="37" spans="1:8" ht="15">
      <c r="A37" s="39" t="s">
        <v>61</v>
      </c>
      <c r="B37" s="43">
        <v>60</v>
      </c>
      <c r="C37" s="43">
        <v>60</v>
      </c>
      <c r="D37" s="43">
        <v>60</v>
      </c>
      <c r="E37" s="41">
        <v>47</v>
      </c>
      <c r="F37" s="41">
        <v>92</v>
      </c>
      <c r="G37" s="41">
        <v>10</v>
      </c>
      <c r="H37" s="42"/>
    </row>
    <row r="38" spans="1:8" ht="15">
      <c r="A38" s="39" t="s">
        <v>61</v>
      </c>
      <c r="B38" s="43">
        <v>70</v>
      </c>
      <c r="C38" s="43">
        <v>70</v>
      </c>
      <c r="D38" s="43">
        <v>70</v>
      </c>
      <c r="E38" s="41">
        <v>51</v>
      </c>
      <c r="F38" s="41">
        <v>100</v>
      </c>
      <c r="G38" s="41">
        <v>10</v>
      </c>
      <c r="H38" s="42"/>
    </row>
    <row r="39" spans="1:8" ht="15">
      <c r="A39" s="39" t="s">
        <v>61</v>
      </c>
      <c r="B39" s="43">
        <v>80</v>
      </c>
      <c r="C39" s="43">
        <v>80</v>
      </c>
      <c r="D39" s="43">
        <v>80</v>
      </c>
      <c r="E39" s="41">
        <v>55</v>
      </c>
      <c r="F39" s="41">
        <v>108</v>
      </c>
      <c r="G39" s="41">
        <v>10</v>
      </c>
      <c r="H39" s="42"/>
    </row>
    <row r="40" spans="1:8" ht="15">
      <c r="A40" s="39" t="s">
        <v>61</v>
      </c>
      <c r="B40" s="43">
        <v>90</v>
      </c>
      <c r="C40" s="43">
        <v>90</v>
      </c>
      <c r="D40" s="43">
        <v>90</v>
      </c>
      <c r="E40" s="41">
        <v>58</v>
      </c>
      <c r="F40" s="41">
        <v>116</v>
      </c>
      <c r="G40" s="41">
        <v>10</v>
      </c>
      <c r="H40" s="42"/>
    </row>
    <row r="41" spans="1:8" ht="15">
      <c r="A41" s="39" t="s">
        <v>62</v>
      </c>
      <c r="B41" s="40">
        <v>58</v>
      </c>
      <c r="C41" s="40">
        <v>51</v>
      </c>
      <c r="D41" s="40">
        <v>88</v>
      </c>
      <c r="E41" s="41">
        <v>47</v>
      </c>
      <c r="F41" s="41">
        <v>96</v>
      </c>
      <c r="G41" s="41">
        <v>10</v>
      </c>
      <c r="H41" s="42"/>
    </row>
    <row r="42" spans="1:8" ht="15">
      <c r="A42" s="39" t="s">
        <v>62</v>
      </c>
      <c r="B42" s="43">
        <v>0</v>
      </c>
      <c r="C42" s="43">
        <v>0</v>
      </c>
      <c r="D42" s="43">
        <v>0</v>
      </c>
      <c r="E42" s="41">
        <v>29</v>
      </c>
      <c r="F42" s="41">
        <v>46</v>
      </c>
      <c r="G42" s="41">
        <v>8</v>
      </c>
      <c r="H42" s="42"/>
    </row>
    <row r="43" spans="1:8" ht="15">
      <c r="A43" s="39" t="s">
        <v>62</v>
      </c>
      <c r="B43" s="43">
        <v>0</v>
      </c>
      <c r="C43" s="43">
        <v>0</v>
      </c>
      <c r="D43" s="43">
        <v>100</v>
      </c>
      <c r="E43" s="41">
        <v>29</v>
      </c>
      <c r="F43" s="41">
        <v>36</v>
      </c>
      <c r="G43" s="41">
        <v>8</v>
      </c>
      <c r="H43" s="42"/>
    </row>
    <row r="44" spans="1:8" ht="15">
      <c r="A44" s="39" t="s">
        <v>62</v>
      </c>
      <c r="B44" s="43">
        <v>0</v>
      </c>
      <c r="C44" s="43">
        <v>100</v>
      </c>
      <c r="D44" s="43">
        <v>0</v>
      </c>
      <c r="E44" s="41">
        <v>47</v>
      </c>
      <c r="F44" s="41">
        <v>106</v>
      </c>
      <c r="G44" s="41">
        <v>10</v>
      </c>
      <c r="H44" s="42"/>
    </row>
    <row r="45" spans="1:8" ht="15">
      <c r="A45" s="39" t="s">
        <v>62</v>
      </c>
      <c r="B45" s="43">
        <v>0</v>
      </c>
      <c r="C45" s="43">
        <v>100</v>
      </c>
      <c r="D45" s="43">
        <v>100</v>
      </c>
      <c r="E45" s="41">
        <v>47</v>
      </c>
      <c r="F45" s="41">
        <v>96</v>
      </c>
      <c r="G45" s="41">
        <v>10</v>
      </c>
      <c r="H45" s="42"/>
    </row>
    <row r="46" spans="1:8" ht="15">
      <c r="A46" s="39" t="s">
        <v>62</v>
      </c>
      <c r="B46" s="43">
        <v>100</v>
      </c>
      <c r="C46" s="43">
        <v>0</v>
      </c>
      <c r="D46" s="43">
        <v>0</v>
      </c>
      <c r="E46" s="41">
        <v>47</v>
      </c>
      <c r="F46" s="41">
        <v>76</v>
      </c>
      <c r="G46" s="41">
        <v>10</v>
      </c>
      <c r="H46" s="42"/>
    </row>
    <row r="47" spans="1:8" ht="15">
      <c r="A47" s="39" t="s">
        <v>62</v>
      </c>
      <c r="B47" s="43">
        <v>100</v>
      </c>
      <c r="C47" s="43">
        <v>0</v>
      </c>
      <c r="D47" s="43">
        <v>100</v>
      </c>
      <c r="E47" s="41">
        <v>47</v>
      </c>
      <c r="F47" s="41">
        <v>66</v>
      </c>
      <c r="G47" s="41">
        <v>10</v>
      </c>
      <c r="H47" s="42"/>
    </row>
    <row r="48" spans="1:8" ht="15">
      <c r="A48" s="39" t="s">
        <v>62</v>
      </c>
      <c r="B48" s="43">
        <v>100</v>
      </c>
      <c r="C48" s="43">
        <v>100</v>
      </c>
      <c r="D48" s="43">
        <v>0</v>
      </c>
      <c r="E48" s="41">
        <v>65</v>
      </c>
      <c r="F48" s="41">
        <v>136</v>
      </c>
      <c r="G48" s="41">
        <v>12</v>
      </c>
      <c r="H48" s="42"/>
    </row>
    <row r="49" spans="1:8" ht="15">
      <c r="A49" s="39" t="s">
        <v>62</v>
      </c>
      <c r="B49" s="43">
        <v>100</v>
      </c>
      <c r="C49" s="43">
        <v>100</v>
      </c>
      <c r="D49" s="43">
        <v>100</v>
      </c>
      <c r="E49" s="41">
        <v>65</v>
      </c>
      <c r="F49" s="41">
        <v>126</v>
      </c>
      <c r="G49" s="41">
        <v>12</v>
      </c>
      <c r="H49" s="42"/>
    </row>
    <row r="50" spans="1:8" ht="15">
      <c r="A50" s="39" t="s">
        <v>62</v>
      </c>
      <c r="B50" s="43">
        <v>10</v>
      </c>
      <c r="C50" s="43">
        <v>10</v>
      </c>
      <c r="D50" s="43">
        <v>10</v>
      </c>
      <c r="E50" s="41">
        <v>33</v>
      </c>
      <c r="F50" s="41">
        <v>54</v>
      </c>
      <c r="G50" s="41">
        <v>8</v>
      </c>
      <c r="H50" s="42"/>
    </row>
    <row r="51" spans="1:8" ht="15">
      <c r="A51" s="39" t="s">
        <v>62</v>
      </c>
      <c r="B51" s="43">
        <v>20</v>
      </c>
      <c r="C51" s="43">
        <v>20</v>
      </c>
      <c r="D51" s="43">
        <v>20</v>
      </c>
      <c r="E51" s="41">
        <v>37</v>
      </c>
      <c r="F51" s="41">
        <v>62</v>
      </c>
      <c r="G51" s="41">
        <v>8</v>
      </c>
      <c r="H51" s="42"/>
    </row>
    <row r="52" spans="1:8" ht="15">
      <c r="A52" s="39" t="s">
        <v>62</v>
      </c>
      <c r="B52" s="43">
        <v>30</v>
      </c>
      <c r="C52" s="43">
        <v>30</v>
      </c>
      <c r="D52" s="43">
        <v>30</v>
      </c>
      <c r="E52" s="41">
        <v>40</v>
      </c>
      <c r="F52" s="41">
        <v>70</v>
      </c>
      <c r="G52" s="41">
        <v>9</v>
      </c>
      <c r="H52" s="42"/>
    </row>
    <row r="53" spans="1:8" ht="15">
      <c r="A53" s="39" t="s">
        <v>62</v>
      </c>
      <c r="B53" s="43">
        <v>40</v>
      </c>
      <c r="C53" s="43">
        <v>40</v>
      </c>
      <c r="D53" s="43">
        <v>40</v>
      </c>
      <c r="E53" s="41">
        <v>44</v>
      </c>
      <c r="F53" s="41">
        <v>78</v>
      </c>
      <c r="G53" s="41">
        <v>9</v>
      </c>
      <c r="H53" s="42"/>
    </row>
    <row r="54" spans="1:8" ht="15">
      <c r="A54" s="39" t="s">
        <v>62</v>
      </c>
      <c r="B54" s="43">
        <v>50</v>
      </c>
      <c r="C54" s="43">
        <v>50</v>
      </c>
      <c r="D54" s="43">
        <v>50</v>
      </c>
      <c r="E54" s="41">
        <v>47</v>
      </c>
      <c r="F54" s="41">
        <v>86</v>
      </c>
      <c r="G54" s="41">
        <v>10</v>
      </c>
      <c r="H54" s="42"/>
    </row>
    <row r="55" spans="1:8" ht="15">
      <c r="A55" s="39" t="s">
        <v>62</v>
      </c>
      <c r="B55" s="43">
        <v>60</v>
      </c>
      <c r="C55" s="43">
        <v>60</v>
      </c>
      <c r="D55" s="43">
        <v>60</v>
      </c>
      <c r="E55" s="41">
        <v>51</v>
      </c>
      <c r="F55" s="41">
        <v>94</v>
      </c>
      <c r="G55" s="41">
        <v>10</v>
      </c>
      <c r="H55" s="42"/>
    </row>
    <row r="56" spans="1:8" ht="15">
      <c r="A56" s="39" t="s">
        <v>62</v>
      </c>
      <c r="B56" s="43">
        <v>70</v>
      </c>
      <c r="C56" s="43">
        <v>70</v>
      </c>
      <c r="D56" s="43">
        <v>70</v>
      </c>
      <c r="E56" s="41">
        <v>55</v>
      </c>
      <c r="F56" s="41">
        <v>102</v>
      </c>
      <c r="G56" s="41">
        <v>11</v>
      </c>
      <c r="H56" s="42"/>
    </row>
    <row r="57" spans="1:8" ht="15">
      <c r="A57" s="39" t="s">
        <v>62</v>
      </c>
      <c r="B57" s="43">
        <v>80</v>
      </c>
      <c r="C57" s="43">
        <v>80</v>
      </c>
      <c r="D57" s="43">
        <v>80</v>
      </c>
      <c r="E57" s="41">
        <v>58</v>
      </c>
      <c r="F57" s="41">
        <v>110</v>
      </c>
      <c r="G57" s="41">
        <v>11</v>
      </c>
      <c r="H57" s="42"/>
    </row>
    <row r="58" spans="1:8" ht="15">
      <c r="A58" s="39" t="s">
        <v>62</v>
      </c>
      <c r="B58" s="43">
        <v>90</v>
      </c>
      <c r="C58" s="43">
        <v>90</v>
      </c>
      <c r="D58" s="43">
        <v>90</v>
      </c>
      <c r="E58" s="41">
        <v>62</v>
      </c>
      <c r="F58" s="41">
        <v>118</v>
      </c>
      <c r="G58" s="41">
        <v>11</v>
      </c>
      <c r="H58" s="42"/>
    </row>
    <row r="59" spans="1:8" ht="15">
      <c r="A59" s="39" t="s">
        <v>63</v>
      </c>
      <c r="B59" s="40">
        <v>78</v>
      </c>
      <c r="C59" s="40">
        <v>57</v>
      </c>
      <c r="D59" s="40">
        <v>93</v>
      </c>
      <c r="E59" s="41">
        <v>56</v>
      </c>
      <c r="F59" s="41">
        <v>106</v>
      </c>
      <c r="G59" s="41">
        <v>12</v>
      </c>
      <c r="H59" s="42"/>
    </row>
    <row r="60" spans="1:8" ht="15">
      <c r="A60" s="39" t="s">
        <v>63</v>
      </c>
      <c r="B60" s="43">
        <v>0</v>
      </c>
      <c r="C60" s="43">
        <v>0</v>
      </c>
      <c r="D60" s="43">
        <v>0</v>
      </c>
      <c r="E60" s="41">
        <v>33</v>
      </c>
      <c r="F60" s="41">
        <v>48</v>
      </c>
      <c r="G60" s="41">
        <v>8</v>
      </c>
      <c r="H60" s="42"/>
    </row>
    <row r="61" spans="1:8" ht="15">
      <c r="A61" s="39" t="s">
        <v>63</v>
      </c>
      <c r="B61" s="43">
        <v>0</v>
      </c>
      <c r="C61" s="43">
        <v>0</v>
      </c>
      <c r="D61" s="43">
        <v>100</v>
      </c>
      <c r="E61" s="41">
        <v>33</v>
      </c>
      <c r="F61" s="41">
        <v>38</v>
      </c>
      <c r="G61" s="41">
        <v>8</v>
      </c>
      <c r="H61" s="42"/>
    </row>
    <row r="62" spans="1:8" ht="15">
      <c r="A62" s="39" t="s">
        <v>63</v>
      </c>
      <c r="B62" s="43">
        <v>0</v>
      </c>
      <c r="C62" s="43">
        <v>100</v>
      </c>
      <c r="D62" s="43">
        <v>0</v>
      </c>
      <c r="E62" s="41">
        <v>51</v>
      </c>
      <c r="F62" s="41">
        <v>108</v>
      </c>
      <c r="G62" s="41">
        <v>11</v>
      </c>
      <c r="H62" s="42"/>
    </row>
    <row r="63" spans="1:8" ht="15">
      <c r="A63" s="39" t="s">
        <v>63</v>
      </c>
      <c r="B63" s="43">
        <v>0</v>
      </c>
      <c r="C63" s="43">
        <v>100</v>
      </c>
      <c r="D63" s="43">
        <v>100</v>
      </c>
      <c r="E63" s="41">
        <v>51</v>
      </c>
      <c r="F63" s="41">
        <v>98</v>
      </c>
      <c r="G63" s="41">
        <v>11</v>
      </c>
      <c r="H63" s="42"/>
    </row>
    <row r="64" spans="1:8" ht="15">
      <c r="A64" s="39" t="s">
        <v>63</v>
      </c>
      <c r="B64" s="43">
        <v>100</v>
      </c>
      <c r="C64" s="43">
        <v>0</v>
      </c>
      <c r="D64" s="43">
        <v>0</v>
      </c>
      <c r="E64" s="41">
        <v>51</v>
      </c>
      <c r="F64" s="41">
        <v>78</v>
      </c>
      <c r="G64" s="41">
        <v>11</v>
      </c>
      <c r="H64" s="42"/>
    </row>
    <row r="65" spans="1:8" ht="15">
      <c r="A65" s="39" t="s">
        <v>63</v>
      </c>
      <c r="B65" s="43">
        <v>100</v>
      </c>
      <c r="C65" s="43">
        <v>0</v>
      </c>
      <c r="D65" s="43">
        <v>100</v>
      </c>
      <c r="E65" s="41">
        <v>51</v>
      </c>
      <c r="F65" s="41">
        <v>68</v>
      </c>
      <c r="G65" s="41">
        <v>11</v>
      </c>
      <c r="H65" s="42"/>
    </row>
    <row r="66" spans="1:8" ht="15">
      <c r="A66" s="39" t="s">
        <v>63</v>
      </c>
      <c r="B66" s="43">
        <v>100</v>
      </c>
      <c r="C66" s="43">
        <v>100</v>
      </c>
      <c r="D66" s="43">
        <v>0</v>
      </c>
      <c r="E66" s="41">
        <v>69</v>
      </c>
      <c r="F66" s="41">
        <v>138</v>
      </c>
      <c r="G66" s="41">
        <v>14</v>
      </c>
      <c r="H66" s="42"/>
    </row>
    <row r="67" spans="1:8" ht="15">
      <c r="A67" s="39" t="s">
        <v>63</v>
      </c>
      <c r="B67" s="43">
        <v>100</v>
      </c>
      <c r="C67" s="43">
        <v>100</v>
      </c>
      <c r="D67" s="43">
        <v>100</v>
      </c>
      <c r="E67" s="41">
        <v>69</v>
      </c>
      <c r="F67" s="41">
        <v>128</v>
      </c>
      <c r="G67" s="41">
        <v>14</v>
      </c>
      <c r="H67" s="42"/>
    </row>
    <row r="68" spans="1:8" ht="15">
      <c r="A68" s="39" t="s">
        <v>63</v>
      </c>
      <c r="B68" s="43">
        <v>10</v>
      </c>
      <c r="C68" s="43">
        <v>10</v>
      </c>
      <c r="D68" s="43">
        <v>10</v>
      </c>
      <c r="E68" s="41">
        <v>37</v>
      </c>
      <c r="F68" s="41">
        <v>56</v>
      </c>
      <c r="G68" s="41">
        <v>8</v>
      </c>
      <c r="H68" s="42"/>
    </row>
    <row r="69" spans="1:8" ht="15">
      <c r="A69" s="39" t="s">
        <v>63</v>
      </c>
      <c r="B69" s="43">
        <v>20</v>
      </c>
      <c r="C69" s="43">
        <v>20</v>
      </c>
      <c r="D69" s="43">
        <v>20</v>
      </c>
      <c r="E69" s="41">
        <v>40</v>
      </c>
      <c r="F69" s="41">
        <v>64</v>
      </c>
      <c r="G69" s="41">
        <v>9</v>
      </c>
      <c r="H69" s="42"/>
    </row>
    <row r="70" spans="1:8" ht="15">
      <c r="A70" s="39" t="s">
        <v>63</v>
      </c>
      <c r="B70" s="43">
        <v>30</v>
      </c>
      <c r="C70" s="43">
        <v>30</v>
      </c>
      <c r="D70" s="43">
        <v>30</v>
      </c>
      <c r="E70" s="41">
        <v>44</v>
      </c>
      <c r="F70" s="41">
        <v>72</v>
      </c>
      <c r="G70" s="41">
        <v>10</v>
      </c>
      <c r="H70" s="42"/>
    </row>
    <row r="71" spans="1:8" ht="15">
      <c r="A71" s="39" t="s">
        <v>63</v>
      </c>
      <c r="B71" s="43">
        <v>40</v>
      </c>
      <c r="C71" s="43">
        <v>40</v>
      </c>
      <c r="D71" s="43">
        <v>40</v>
      </c>
      <c r="E71" s="41">
        <v>47</v>
      </c>
      <c r="F71" s="41">
        <v>80</v>
      </c>
      <c r="G71" s="41">
        <v>10</v>
      </c>
      <c r="H71" s="42"/>
    </row>
    <row r="72" spans="1:8" ht="15">
      <c r="A72" s="39" t="s">
        <v>63</v>
      </c>
      <c r="B72" s="43">
        <v>50</v>
      </c>
      <c r="C72" s="43">
        <v>50</v>
      </c>
      <c r="D72" s="43">
        <v>50</v>
      </c>
      <c r="E72" s="41">
        <v>51</v>
      </c>
      <c r="F72" s="41">
        <v>88</v>
      </c>
      <c r="G72" s="41">
        <v>11</v>
      </c>
      <c r="H72" s="42"/>
    </row>
    <row r="73" spans="1:8" ht="15">
      <c r="A73" s="39" t="s">
        <v>63</v>
      </c>
      <c r="B73" s="43">
        <v>60</v>
      </c>
      <c r="C73" s="43">
        <v>60</v>
      </c>
      <c r="D73" s="43">
        <v>60</v>
      </c>
      <c r="E73" s="41">
        <v>55</v>
      </c>
      <c r="F73" s="41">
        <v>96</v>
      </c>
      <c r="G73" s="41">
        <v>11</v>
      </c>
      <c r="H73" s="42"/>
    </row>
    <row r="74" spans="1:8" ht="15">
      <c r="A74" s="39" t="s">
        <v>63</v>
      </c>
      <c r="B74" s="43">
        <v>70</v>
      </c>
      <c r="C74" s="43">
        <v>70</v>
      </c>
      <c r="D74" s="43">
        <v>70</v>
      </c>
      <c r="E74" s="41">
        <v>58</v>
      </c>
      <c r="F74" s="41">
        <v>104</v>
      </c>
      <c r="G74" s="41">
        <v>12</v>
      </c>
      <c r="H74" s="42"/>
    </row>
    <row r="75" spans="1:8" ht="15">
      <c r="A75" s="39" t="s">
        <v>63</v>
      </c>
      <c r="B75" s="43">
        <v>80</v>
      </c>
      <c r="C75" s="43">
        <v>80</v>
      </c>
      <c r="D75" s="43">
        <v>80</v>
      </c>
      <c r="E75" s="41">
        <v>62</v>
      </c>
      <c r="F75" s="41">
        <v>112</v>
      </c>
      <c r="G75" s="41">
        <v>13</v>
      </c>
      <c r="H75" s="42"/>
    </row>
    <row r="76" spans="1:8" ht="15">
      <c r="A76" s="39" t="s">
        <v>63</v>
      </c>
      <c r="B76" s="43">
        <v>90</v>
      </c>
      <c r="C76" s="43">
        <v>90</v>
      </c>
      <c r="D76" s="43">
        <v>90</v>
      </c>
      <c r="E76" s="41">
        <v>65</v>
      </c>
      <c r="F76" s="41">
        <v>120</v>
      </c>
      <c r="G76" s="41">
        <v>13</v>
      </c>
      <c r="H76" s="42"/>
    </row>
    <row r="77" spans="1:8" ht="15">
      <c r="A77" s="39" t="s">
        <v>41</v>
      </c>
      <c r="B77" s="40">
        <v>97</v>
      </c>
      <c r="C77" s="40">
        <v>62</v>
      </c>
      <c r="D77" s="40">
        <v>97</v>
      </c>
      <c r="E77" s="41">
        <v>64</v>
      </c>
      <c r="F77" s="41">
        <v>114</v>
      </c>
      <c r="G77" s="41">
        <v>18</v>
      </c>
      <c r="H77" s="42"/>
    </row>
    <row r="78" spans="1:8" ht="15">
      <c r="A78" s="39" t="s">
        <v>41</v>
      </c>
      <c r="B78" s="43">
        <v>0</v>
      </c>
      <c r="C78" s="43">
        <v>0</v>
      </c>
      <c r="D78" s="43">
        <v>0</v>
      </c>
      <c r="E78" s="41">
        <v>37</v>
      </c>
      <c r="F78" s="41">
        <v>50</v>
      </c>
      <c r="G78" s="41">
        <v>8</v>
      </c>
      <c r="H78" s="42"/>
    </row>
    <row r="79" spans="1:8" ht="15">
      <c r="A79" s="39" t="s">
        <v>41</v>
      </c>
      <c r="B79" s="43">
        <v>0</v>
      </c>
      <c r="C79" s="43">
        <v>0</v>
      </c>
      <c r="D79" s="43">
        <v>100</v>
      </c>
      <c r="E79" s="41">
        <v>37</v>
      </c>
      <c r="F79" s="41">
        <v>40</v>
      </c>
      <c r="G79" s="41">
        <v>8</v>
      </c>
      <c r="H79" s="42"/>
    </row>
    <row r="80" spans="1:8" ht="15">
      <c r="A80" s="39" t="s">
        <v>41</v>
      </c>
      <c r="B80" s="43">
        <v>0</v>
      </c>
      <c r="C80" s="43">
        <v>100</v>
      </c>
      <c r="D80" s="43">
        <v>0</v>
      </c>
      <c r="E80" s="41">
        <v>55</v>
      </c>
      <c r="F80" s="41">
        <v>110</v>
      </c>
      <c r="G80" s="41">
        <v>14</v>
      </c>
      <c r="H80" s="42"/>
    </row>
    <row r="81" spans="1:8" ht="15">
      <c r="A81" s="39" t="s">
        <v>41</v>
      </c>
      <c r="B81" s="43">
        <v>0</v>
      </c>
      <c r="C81" s="43">
        <v>100</v>
      </c>
      <c r="D81" s="43">
        <v>100</v>
      </c>
      <c r="E81" s="41">
        <v>55</v>
      </c>
      <c r="F81" s="41">
        <v>100</v>
      </c>
      <c r="G81" s="41">
        <v>14</v>
      </c>
      <c r="H81" s="42"/>
    </row>
    <row r="82" spans="1:8" ht="15">
      <c r="A82" s="39" t="s">
        <v>41</v>
      </c>
      <c r="B82" s="43">
        <v>100</v>
      </c>
      <c r="C82" s="43">
        <v>0</v>
      </c>
      <c r="D82" s="43">
        <v>0</v>
      </c>
      <c r="E82" s="41">
        <v>55</v>
      </c>
      <c r="F82" s="41">
        <v>80</v>
      </c>
      <c r="G82" s="41">
        <v>14</v>
      </c>
      <c r="H82" s="42"/>
    </row>
    <row r="83" spans="1:8" ht="15">
      <c r="A83" s="39" t="s">
        <v>41</v>
      </c>
      <c r="B83" s="43">
        <v>100</v>
      </c>
      <c r="C83" s="43">
        <v>0</v>
      </c>
      <c r="D83" s="43">
        <v>100</v>
      </c>
      <c r="E83" s="41">
        <v>55</v>
      </c>
      <c r="F83" s="41">
        <v>70</v>
      </c>
      <c r="G83" s="41">
        <v>14</v>
      </c>
      <c r="H83" s="42"/>
    </row>
    <row r="84" spans="1:8" ht="15">
      <c r="A84" s="39" t="s">
        <v>41</v>
      </c>
      <c r="B84" s="43">
        <v>100</v>
      </c>
      <c r="C84" s="43">
        <v>100</v>
      </c>
      <c r="D84" s="43">
        <v>0</v>
      </c>
      <c r="E84" s="41">
        <v>73</v>
      </c>
      <c r="F84" s="41">
        <v>140</v>
      </c>
      <c r="G84" s="41">
        <v>20</v>
      </c>
      <c r="H84" s="42"/>
    </row>
    <row r="85" spans="1:8" ht="15">
      <c r="A85" s="39" t="s">
        <v>41</v>
      </c>
      <c r="B85" s="43">
        <v>100</v>
      </c>
      <c r="C85" s="43">
        <v>100</v>
      </c>
      <c r="D85" s="43">
        <v>100</v>
      </c>
      <c r="E85" s="41">
        <v>73</v>
      </c>
      <c r="F85" s="41">
        <v>130</v>
      </c>
      <c r="G85" s="41">
        <v>20</v>
      </c>
      <c r="H85" s="42" t="s">
        <v>105</v>
      </c>
    </row>
    <row r="86" spans="1:8" ht="15">
      <c r="A86" s="39" t="s">
        <v>41</v>
      </c>
      <c r="B86" s="43">
        <v>10</v>
      </c>
      <c r="C86" s="43">
        <v>10</v>
      </c>
      <c r="D86" s="43">
        <v>10</v>
      </c>
      <c r="E86" s="41">
        <v>40</v>
      </c>
      <c r="F86" s="41">
        <v>58</v>
      </c>
      <c r="G86" s="41">
        <v>9</v>
      </c>
      <c r="H86" s="42"/>
    </row>
    <row r="87" spans="1:8" ht="15">
      <c r="A87" s="39" t="s">
        <v>41</v>
      </c>
      <c r="B87" s="43">
        <v>20</v>
      </c>
      <c r="C87" s="43">
        <v>20</v>
      </c>
      <c r="D87" s="43">
        <v>20</v>
      </c>
      <c r="E87" s="41">
        <v>44</v>
      </c>
      <c r="F87" s="41">
        <v>66</v>
      </c>
      <c r="G87" s="41">
        <v>10</v>
      </c>
      <c r="H87" s="42"/>
    </row>
    <row r="88" spans="1:8" ht="15">
      <c r="A88" s="39" t="s">
        <v>41</v>
      </c>
      <c r="B88" s="43">
        <v>30</v>
      </c>
      <c r="C88" s="43">
        <v>30</v>
      </c>
      <c r="D88" s="43">
        <v>30</v>
      </c>
      <c r="E88" s="41">
        <v>47</v>
      </c>
      <c r="F88" s="41">
        <v>74</v>
      </c>
      <c r="G88" s="41">
        <v>11</v>
      </c>
      <c r="H88" s="42"/>
    </row>
    <row r="89" spans="1:8" ht="15">
      <c r="A89" s="39" t="s">
        <v>41</v>
      </c>
      <c r="B89" s="43">
        <v>40</v>
      </c>
      <c r="C89" s="43">
        <v>40</v>
      </c>
      <c r="D89" s="43">
        <v>40</v>
      </c>
      <c r="E89" s="41">
        <v>51</v>
      </c>
      <c r="F89" s="41">
        <v>82</v>
      </c>
      <c r="G89" s="41">
        <v>13</v>
      </c>
      <c r="H89" s="42"/>
    </row>
    <row r="90" spans="1:8" ht="15">
      <c r="A90" s="39" t="s">
        <v>41</v>
      </c>
      <c r="B90" s="43">
        <v>50</v>
      </c>
      <c r="C90" s="43">
        <v>50</v>
      </c>
      <c r="D90" s="43">
        <v>50</v>
      </c>
      <c r="E90" s="41">
        <v>55</v>
      </c>
      <c r="F90" s="41">
        <v>90</v>
      </c>
      <c r="G90" s="41">
        <v>14</v>
      </c>
      <c r="H90" s="42"/>
    </row>
    <row r="91" spans="1:8" ht="15">
      <c r="A91" s="39" t="s">
        <v>41</v>
      </c>
      <c r="B91" s="43">
        <v>60</v>
      </c>
      <c r="C91" s="43">
        <v>60</v>
      </c>
      <c r="D91" s="43">
        <v>60</v>
      </c>
      <c r="E91" s="41">
        <v>58</v>
      </c>
      <c r="F91" s="41">
        <v>98</v>
      </c>
      <c r="G91" s="41">
        <v>15</v>
      </c>
      <c r="H91" s="42"/>
    </row>
    <row r="92" spans="1:8" ht="15">
      <c r="A92" s="39" t="s">
        <v>41</v>
      </c>
      <c r="B92" s="43">
        <v>70</v>
      </c>
      <c r="C92" s="43">
        <v>70</v>
      </c>
      <c r="D92" s="43">
        <v>70</v>
      </c>
      <c r="E92" s="41">
        <v>62</v>
      </c>
      <c r="F92" s="41">
        <v>106</v>
      </c>
      <c r="G92" s="41">
        <v>16</v>
      </c>
      <c r="H92" s="42"/>
    </row>
    <row r="93" spans="1:8" ht="15">
      <c r="A93" s="39" t="s">
        <v>41</v>
      </c>
      <c r="B93" s="43">
        <v>80</v>
      </c>
      <c r="C93" s="43">
        <v>80</v>
      </c>
      <c r="D93" s="43">
        <v>80</v>
      </c>
      <c r="E93" s="41">
        <v>65</v>
      </c>
      <c r="F93" s="41">
        <v>114</v>
      </c>
      <c r="G93" s="41">
        <v>18</v>
      </c>
      <c r="H93" s="42"/>
    </row>
    <row r="94" spans="1:8" ht="15">
      <c r="A94" s="39" t="s">
        <v>41</v>
      </c>
      <c r="B94" s="43">
        <v>90</v>
      </c>
      <c r="C94" s="43">
        <v>90</v>
      </c>
      <c r="D94" s="43">
        <v>90</v>
      </c>
      <c r="E94" s="41">
        <v>69</v>
      </c>
      <c r="F94" s="41">
        <v>122</v>
      </c>
      <c r="G94" s="41">
        <v>19</v>
      </c>
      <c r="H94" s="42"/>
    </row>
    <row r="95" spans="1:8" ht="15">
      <c r="A95" s="44" t="s">
        <v>64</v>
      </c>
      <c r="B95" s="43" t="s">
        <v>16</v>
      </c>
      <c r="C95" s="43" t="s">
        <v>16</v>
      </c>
      <c r="D95" s="43" t="s">
        <v>16</v>
      </c>
      <c r="E95" s="45">
        <v>10</v>
      </c>
      <c r="F95" s="41" t="s">
        <v>16</v>
      </c>
      <c r="G95" s="41" t="s">
        <v>16</v>
      </c>
      <c r="H95" s="46" t="s">
        <v>16</v>
      </c>
    </row>
    <row r="96" spans="1:8" ht="15">
      <c r="A96" s="44" t="s">
        <v>65</v>
      </c>
      <c r="B96" s="43" t="s">
        <v>16</v>
      </c>
      <c r="C96" s="43" t="s">
        <v>16</v>
      </c>
      <c r="D96" s="43" t="s">
        <v>16</v>
      </c>
      <c r="E96" s="45">
        <v>25</v>
      </c>
      <c r="F96" s="41" t="s">
        <v>16</v>
      </c>
      <c r="G96" s="41" t="s">
        <v>16</v>
      </c>
      <c r="H96" s="46" t="s">
        <v>16</v>
      </c>
    </row>
    <row r="97" spans="1:8" ht="15">
      <c r="A97" s="44" t="s">
        <v>66</v>
      </c>
      <c r="B97" s="43" t="s">
        <v>16</v>
      </c>
      <c r="C97" s="43" t="s">
        <v>16</v>
      </c>
      <c r="D97" s="43" t="s">
        <v>16</v>
      </c>
      <c r="E97" s="45">
        <v>40</v>
      </c>
      <c r="F97" s="41" t="s">
        <v>16</v>
      </c>
      <c r="G97" s="41" t="s">
        <v>16</v>
      </c>
      <c r="H97" s="46" t="s">
        <v>16</v>
      </c>
    </row>
    <row r="98" spans="1:8" ht="15">
      <c r="A98" s="44" t="s">
        <v>67</v>
      </c>
      <c r="B98" s="43" t="s">
        <v>16</v>
      </c>
      <c r="C98" s="43" t="s">
        <v>16</v>
      </c>
      <c r="D98" s="43" t="s">
        <v>16</v>
      </c>
      <c r="E98" s="45">
        <v>55</v>
      </c>
      <c r="F98" s="41" t="s">
        <v>16</v>
      </c>
      <c r="G98" s="41" t="s">
        <v>16</v>
      </c>
      <c r="H98" s="46" t="s">
        <v>16</v>
      </c>
    </row>
    <row r="99" spans="1:8" ht="15">
      <c r="A99" s="44" t="s">
        <v>68</v>
      </c>
      <c r="B99" s="43" t="s">
        <v>16</v>
      </c>
      <c r="C99" s="43" t="s">
        <v>16</v>
      </c>
      <c r="D99" s="43" t="s">
        <v>16</v>
      </c>
      <c r="E99" s="45">
        <v>75</v>
      </c>
      <c r="F99" s="41" t="s">
        <v>16</v>
      </c>
      <c r="G99" s="41" t="s">
        <v>16</v>
      </c>
      <c r="H99" s="46" t="s">
        <v>16</v>
      </c>
    </row>
    <row r="102" spans="1:5" ht="15">
      <c r="A102" s="47"/>
      <c r="B102" s="20"/>
      <c r="C102" s="20"/>
      <c r="D102" s="20"/>
      <c r="E102" s="48"/>
    </row>
    <row r="103" spans="1:5" ht="15">
      <c r="A103" s="47"/>
      <c r="B103" s="20"/>
      <c r="C103" s="20"/>
      <c r="D103" s="20"/>
      <c r="E103" s="48"/>
    </row>
    <row r="104" spans="1:5" ht="15">
      <c r="A104" s="47"/>
      <c r="B104" s="20"/>
      <c r="C104" s="20"/>
      <c r="D104" s="20"/>
      <c r="E104" s="48"/>
    </row>
    <row r="105" spans="1:5" ht="15">
      <c r="A105" s="47"/>
      <c r="B105" s="20"/>
      <c r="C105" s="20"/>
      <c r="D105" s="20"/>
      <c r="E105" s="48"/>
    </row>
    <row r="106" spans="1:5" ht="15">
      <c r="A106" s="47"/>
      <c r="B106" s="20"/>
      <c r="C106" s="20"/>
      <c r="D106" s="20"/>
      <c r="E106" s="48"/>
    </row>
  </sheetData>
  <sheetProtection selectLockedCells="1" selectUnlockedCells="1"/>
  <autoFilter ref="A4:H99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O154"/>
  <sheetViews>
    <sheetView workbookViewId="0" topLeftCell="A1">
      <pane ySplit="4" topLeftCell="BM101" activePane="bottomLeft" state="frozen"/>
      <selection pane="topLeft" activeCell="A1" sqref="A1"/>
      <selection pane="bottomLeft" activeCell="A137" sqref="A137"/>
    </sheetView>
  </sheetViews>
  <sheetFormatPr defaultColWidth="9.140625" defaultRowHeight="15"/>
  <cols>
    <col min="1" max="1" width="12.8515625" style="1" customWidth="1"/>
    <col min="2" max="2" width="16.7109375" style="7" bestFit="1" customWidth="1"/>
    <col min="3" max="3" width="15.140625" style="7" bestFit="1" customWidth="1"/>
    <col min="4" max="4" width="17.00390625" style="7" bestFit="1" customWidth="1"/>
    <col min="5" max="5" width="17.140625" style="7" bestFit="1" customWidth="1"/>
    <col min="6" max="6" width="11.57421875" style="7" bestFit="1" customWidth="1"/>
    <col min="7" max="7" width="19.57421875" style="7" bestFit="1" customWidth="1"/>
    <col min="8" max="8" width="12.7109375" style="7" bestFit="1" customWidth="1"/>
    <col min="9" max="9" width="13.28125" style="7" bestFit="1" customWidth="1"/>
    <col min="10" max="10" width="13.00390625" style="1" bestFit="1" customWidth="1"/>
    <col min="11" max="11" width="9.140625" style="1" customWidth="1"/>
    <col min="12" max="12" width="9.140625" style="22" customWidth="1"/>
  </cols>
  <sheetData>
    <row r="1" spans="1:2" ht="15">
      <c r="A1" s="2" t="s">
        <v>69</v>
      </c>
      <c r="B1" s="23"/>
    </row>
    <row r="2" ht="15">
      <c r="A2" s="1" t="s">
        <v>24</v>
      </c>
    </row>
    <row r="3" spans="1:11" ht="15">
      <c r="A3" s="31"/>
      <c r="B3" s="32"/>
      <c r="C3" s="33" t="s">
        <v>25</v>
      </c>
      <c r="D3" s="32"/>
      <c r="E3" s="32"/>
      <c r="F3" s="31"/>
      <c r="G3" s="32"/>
      <c r="H3" s="33" t="s">
        <v>26</v>
      </c>
      <c r="I3" s="32"/>
      <c r="J3" s="34"/>
      <c r="K3" s="20"/>
    </row>
    <row r="4" spans="1:10" ht="15">
      <c r="A4" s="35" t="s">
        <v>70</v>
      </c>
      <c r="B4" s="36" t="s">
        <v>71</v>
      </c>
      <c r="C4" s="36" t="s">
        <v>72</v>
      </c>
      <c r="D4" s="36" t="s">
        <v>73</v>
      </c>
      <c r="E4" s="36" t="s">
        <v>74</v>
      </c>
      <c r="F4" s="36" t="s">
        <v>32</v>
      </c>
      <c r="G4" s="36" t="s">
        <v>75</v>
      </c>
      <c r="H4" s="36" t="s">
        <v>35</v>
      </c>
      <c r="I4" s="36" t="s">
        <v>76</v>
      </c>
      <c r="J4" s="35" t="s">
        <v>77</v>
      </c>
    </row>
    <row r="5" spans="1:10" ht="15">
      <c r="A5" s="39" t="s">
        <v>78</v>
      </c>
      <c r="B5" s="40">
        <v>18</v>
      </c>
      <c r="C5" s="40">
        <v>9</v>
      </c>
      <c r="D5" s="40">
        <v>42</v>
      </c>
      <c r="E5" s="40">
        <v>39</v>
      </c>
      <c r="F5" s="41">
        <v>1482</v>
      </c>
      <c r="G5" s="41">
        <v>50</v>
      </c>
      <c r="H5" s="41">
        <v>724</v>
      </c>
      <c r="I5" s="41">
        <v>59</v>
      </c>
      <c r="J5" s="42"/>
    </row>
    <row r="6" spans="1:10" ht="15">
      <c r="A6" s="39" t="s">
        <v>78</v>
      </c>
      <c r="B6" s="43">
        <v>0</v>
      </c>
      <c r="C6" s="43">
        <v>0</v>
      </c>
      <c r="D6" s="43">
        <v>0</v>
      </c>
      <c r="E6" s="43">
        <v>0</v>
      </c>
      <c r="F6" s="41">
        <v>1497</v>
      </c>
      <c r="G6" s="41">
        <v>42</v>
      </c>
      <c r="H6" s="41">
        <v>688</v>
      </c>
      <c r="I6" s="41">
        <v>49</v>
      </c>
      <c r="J6" s="42"/>
    </row>
    <row r="7" spans="1:10" ht="15">
      <c r="A7" s="39" t="s">
        <v>78</v>
      </c>
      <c r="B7" s="43">
        <v>0</v>
      </c>
      <c r="C7" s="43">
        <v>0</v>
      </c>
      <c r="D7" s="43">
        <v>0</v>
      </c>
      <c r="E7" s="43">
        <v>100</v>
      </c>
      <c r="F7" s="41">
        <v>1242</v>
      </c>
      <c r="G7" s="41">
        <v>42</v>
      </c>
      <c r="H7" s="41">
        <v>688</v>
      </c>
      <c r="I7" s="41">
        <v>72</v>
      </c>
      <c r="J7" s="42"/>
    </row>
    <row r="8" spans="1:12" ht="15">
      <c r="A8" s="39" t="s">
        <v>78</v>
      </c>
      <c r="B8" s="43">
        <v>0</v>
      </c>
      <c r="C8" s="43">
        <v>0</v>
      </c>
      <c r="D8" s="43">
        <v>100</v>
      </c>
      <c r="E8" s="43">
        <v>0</v>
      </c>
      <c r="F8" s="41">
        <v>1632</v>
      </c>
      <c r="G8" s="41">
        <v>62</v>
      </c>
      <c r="H8" s="41">
        <v>778</v>
      </c>
      <c r="I8" s="41">
        <v>53</v>
      </c>
      <c r="J8" s="42"/>
      <c r="L8" s="25"/>
    </row>
    <row r="9" spans="1:10" ht="15">
      <c r="A9" s="39" t="s">
        <v>78</v>
      </c>
      <c r="B9" s="43">
        <v>0</v>
      </c>
      <c r="C9" s="43">
        <v>0</v>
      </c>
      <c r="D9" s="43">
        <v>100</v>
      </c>
      <c r="E9" s="43">
        <v>100</v>
      </c>
      <c r="F9" s="41">
        <v>1370</v>
      </c>
      <c r="G9" s="41">
        <v>62</v>
      </c>
      <c r="H9" s="41">
        <v>778</v>
      </c>
      <c r="I9" s="41">
        <v>76</v>
      </c>
      <c r="J9" s="42"/>
    </row>
    <row r="10" spans="1:10" ht="15">
      <c r="A10" s="39" t="s">
        <v>78</v>
      </c>
      <c r="B10" s="43">
        <v>0</v>
      </c>
      <c r="C10" s="43">
        <v>100</v>
      </c>
      <c r="D10" s="43">
        <v>0</v>
      </c>
      <c r="E10" s="43">
        <v>0</v>
      </c>
      <c r="F10" s="41">
        <v>1482</v>
      </c>
      <c r="G10" s="41">
        <v>62</v>
      </c>
      <c r="H10" s="41">
        <v>688</v>
      </c>
      <c r="I10" s="41">
        <v>34</v>
      </c>
      <c r="J10" s="42"/>
    </row>
    <row r="11" spans="1:10" ht="15">
      <c r="A11" s="39" t="s">
        <v>78</v>
      </c>
      <c r="B11" s="43">
        <v>0</v>
      </c>
      <c r="C11" s="43">
        <v>100</v>
      </c>
      <c r="D11" s="43">
        <v>0</v>
      </c>
      <c r="E11" s="43">
        <v>100</v>
      </c>
      <c r="F11" s="41">
        <v>1227</v>
      </c>
      <c r="G11" s="41">
        <v>62</v>
      </c>
      <c r="H11" s="41">
        <v>688</v>
      </c>
      <c r="I11" s="41">
        <v>57</v>
      </c>
      <c r="J11" s="42"/>
    </row>
    <row r="12" spans="1:10" ht="15">
      <c r="A12" s="39" t="s">
        <v>78</v>
      </c>
      <c r="B12" s="43">
        <v>0</v>
      </c>
      <c r="C12" s="43">
        <v>100</v>
      </c>
      <c r="D12" s="43">
        <v>100</v>
      </c>
      <c r="E12" s="43">
        <v>0</v>
      </c>
      <c r="F12" s="41">
        <v>1610</v>
      </c>
      <c r="G12" s="41">
        <v>82</v>
      </c>
      <c r="H12" s="41">
        <v>778</v>
      </c>
      <c r="I12" s="41">
        <v>37</v>
      </c>
      <c r="J12" s="42"/>
    </row>
    <row r="13" spans="1:10" ht="15">
      <c r="A13" s="39" t="s">
        <v>78</v>
      </c>
      <c r="B13" s="43">
        <v>0</v>
      </c>
      <c r="C13" s="43">
        <v>100</v>
      </c>
      <c r="D13" s="43">
        <v>100</v>
      </c>
      <c r="E13" s="43">
        <v>100</v>
      </c>
      <c r="F13" s="41">
        <v>1347</v>
      </c>
      <c r="G13" s="41">
        <v>82</v>
      </c>
      <c r="H13" s="41">
        <v>778</v>
      </c>
      <c r="I13" s="41">
        <v>60</v>
      </c>
      <c r="J13" s="42"/>
    </row>
    <row r="14" spans="1:10" ht="15">
      <c r="A14" s="39" t="s">
        <v>78</v>
      </c>
      <c r="B14" s="43">
        <v>100</v>
      </c>
      <c r="C14" s="43">
        <v>0</v>
      </c>
      <c r="D14" s="43">
        <v>0</v>
      </c>
      <c r="E14" s="43">
        <v>0</v>
      </c>
      <c r="F14" s="41">
        <v>1662</v>
      </c>
      <c r="G14" s="41">
        <v>26</v>
      </c>
      <c r="H14" s="41">
        <v>688</v>
      </c>
      <c r="I14" s="41">
        <v>54</v>
      </c>
      <c r="J14" s="42"/>
    </row>
    <row r="15" spans="1:10" ht="15">
      <c r="A15" s="39" t="s">
        <v>78</v>
      </c>
      <c r="B15" s="43">
        <v>100</v>
      </c>
      <c r="C15" s="43">
        <v>0</v>
      </c>
      <c r="D15" s="43">
        <v>0</v>
      </c>
      <c r="E15" s="43">
        <v>100</v>
      </c>
      <c r="F15" s="41">
        <v>1400</v>
      </c>
      <c r="G15" s="41">
        <v>26</v>
      </c>
      <c r="H15" s="41">
        <v>688</v>
      </c>
      <c r="I15" s="41">
        <v>77</v>
      </c>
      <c r="J15" s="42"/>
    </row>
    <row r="16" spans="1:10" ht="15">
      <c r="A16" s="39" t="s">
        <v>78</v>
      </c>
      <c r="B16" s="43">
        <v>100</v>
      </c>
      <c r="C16" s="43">
        <v>0</v>
      </c>
      <c r="D16" s="43">
        <v>100</v>
      </c>
      <c r="E16" s="43">
        <v>0</v>
      </c>
      <c r="F16" s="41">
        <v>1797</v>
      </c>
      <c r="G16" s="41">
        <v>46</v>
      </c>
      <c r="H16" s="41">
        <v>778</v>
      </c>
      <c r="I16" s="41">
        <v>57</v>
      </c>
      <c r="J16" s="42" t="s">
        <v>106</v>
      </c>
    </row>
    <row r="17" spans="1:10" ht="15">
      <c r="A17" s="39" t="s">
        <v>78</v>
      </c>
      <c r="B17" s="43">
        <v>100</v>
      </c>
      <c r="C17" s="43">
        <v>0</v>
      </c>
      <c r="D17" s="43">
        <v>100</v>
      </c>
      <c r="E17" s="43">
        <v>100</v>
      </c>
      <c r="F17" s="41">
        <v>1535</v>
      </c>
      <c r="G17" s="41">
        <v>46</v>
      </c>
      <c r="H17" s="41">
        <v>778</v>
      </c>
      <c r="I17" s="41">
        <v>80</v>
      </c>
      <c r="J17" s="42"/>
    </row>
    <row r="18" spans="1:10" ht="15">
      <c r="A18" s="39" t="s">
        <v>78</v>
      </c>
      <c r="B18" s="43">
        <v>100</v>
      </c>
      <c r="C18" s="43">
        <v>100</v>
      </c>
      <c r="D18" s="43">
        <v>0</v>
      </c>
      <c r="E18" s="43">
        <v>0</v>
      </c>
      <c r="F18" s="41">
        <v>1647</v>
      </c>
      <c r="G18" s="41">
        <v>46</v>
      </c>
      <c r="H18" s="41">
        <v>688</v>
      </c>
      <c r="I18" s="41">
        <v>38</v>
      </c>
      <c r="J18" s="42"/>
    </row>
    <row r="19" spans="1:10" ht="15">
      <c r="A19" s="39" t="s">
        <v>78</v>
      </c>
      <c r="B19" s="43">
        <v>100</v>
      </c>
      <c r="C19" s="43">
        <v>100</v>
      </c>
      <c r="D19" s="43">
        <v>0</v>
      </c>
      <c r="E19" s="43">
        <v>100</v>
      </c>
      <c r="F19" s="41">
        <v>1385</v>
      </c>
      <c r="G19" s="41">
        <v>46</v>
      </c>
      <c r="H19" s="41">
        <v>688</v>
      </c>
      <c r="I19" s="41">
        <v>61</v>
      </c>
      <c r="J19" s="42"/>
    </row>
    <row r="20" spans="1:10" ht="15">
      <c r="A20" s="39" t="s">
        <v>78</v>
      </c>
      <c r="B20" s="43">
        <v>100</v>
      </c>
      <c r="C20" s="43">
        <v>100</v>
      </c>
      <c r="D20" s="43">
        <v>100</v>
      </c>
      <c r="E20" s="43">
        <v>0</v>
      </c>
      <c r="F20" s="41">
        <v>1775</v>
      </c>
      <c r="G20" s="41">
        <v>66</v>
      </c>
      <c r="H20" s="41">
        <v>778</v>
      </c>
      <c r="I20" s="41">
        <v>42</v>
      </c>
      <c r="J20" s="42"/>
    </row>
    <row r="21" spans="1:10" ht="15">
      <c r="A21" s="39" t="s">
        <v>78</v>
      </c>
      <c r="B21" s="43">
        <v>100</v>
      </c>
      <c r="C21" s="43">
        <v>100</v>
      </c>
      <c r="D21" s="43">
        <v>100</v>
      </c>
      <c r="E21" s="43">
        <v>100</v>
      </c>
      <c r="F21" s="41">
        <v>1512</v>
      </c>
      <c r="G21" s="41">
        <v>66</v>
      </c>
      <c r="H21" s="41">
        <v>778</v>
      </c>
      <c r="I21" s="41">
        <v>65</v>
      </c>
      <c r="J21" s="42"/>
    </row>
    <row r="22" spans="1:15" ht="15">
      <c r="A22" s="39" t="s">
        <v>78</v>
      </c>
      <c r="B22" s="43">
        <v>10</v>
      </c>
      <c r="C22" s="43">
        <v>10</v>
      </c>
      <c r="D22" s="43">
        <v>10</v>
      </c>
      <c r="E22" s="43">
        <v>10</v>
      </c>
      <c r="F22" s="41">
        <v>1505</v>
      </c>
      <c r="G22" s="41">
        <v>45</v>
      </c>
      <c r="H22" s="41">
        <v>697</v>
      </c>
      <c r="I22" s="41">
        <v>51</v>
      </c>
      <c r="J22" s="42"/>
      <c r="L22" s="25"/>
      <c r="M22" s="24"/>
      <c r="N22" s="24"/>
      <c r="O22" s="24"/>
    </row>
    <row r="23" spans="1:15" ht="15">
      <c r="A23" s="39" t="s">
        <v>78</v>
      </c>
      <c r="B23" s="43">
        <v>20</v>
      </c>
      <c r="C23" s="43">
        <v>20</v>
      </c>
      <c r="D23" s="43">
        <v>20</v>
      </c>
      <c r="E23" s="43">
        <v>20</v>
      </c>
      <c r="F23" s="41">
        <v>1505</v>
      </c>
      <c r="G23" s="41">
        <v>47</v>
      </c>
      <c r="H23" s="41">
        <v>706</v>
      </c>
      <c r="I23" s="41">
        <v>52</v>
      </c>
      <c r="J23" s="42"/>
      <c r="L23" s="25"/>
      <c r="M23" s="24"/>
      <c r="N23" s="24"/>
      <c r="O23" s="24"/>
    </row>
    <row r="24" spans="1:15" ht="15">
      <c r="A24" s="39" t="s">
        <v>78</v>
      </c>
      <c r="B24" s="43">
        <v>30</v>
      </c>
      <c r="C24" s="43">
        <v>30</v>
      </c>
      <c r="D24" s="43">
        <v>30</v>
      </c>
      <c r="E24" s="43">
        <v>30</v>
      </c>
      <c r="F24" s="41">
        <v>1505</v>
      </c>
      <c r="G24" s="41">
        <v>50</v>
      </c>
      <c r="H24" s="41">
        <v>715</v>
      </c>
      <c r="I24" s="41">
        <v>54</v>
      </c>
      <c r="J24" s="42"/>
      <c r="L24" s="25"/>
      <c r="M24" s="24"/>
      <c r="N24" s="24"/>
      <c r="O24" s="24"/>
    </row>
    <row r="25" spans="1:15" ht="15">
      <c r="A25" s="39" t="s">
        <v>78</v>
      </c>
      <c r="B25" s="43">
        <v>40</v>
      </c>
      <c r="C25" s="43">
        <v>40</v>
      </c>
      <c r="D25" s="43">
        <v>40</v>
      </c>
      <c r="E25" s="43">
        <v>40</v>
      </c>
      <c r="F25" s="41">
        <v>1505</v>
      </c>
      <c r="G25" s="41">
        <v>52</v>
      </c>
      <c r="H25" s="41">
        <v>724</v>
      </c>
      <c r="I25" s="41">
        <v>55</v>
      </c>
      <c r="J25" s="42"/>
      <c r="L25" s="49"/>
      <c r="M25" s="24"/>
      <c r="N25" s="24"/>
      <c r="O25" s="24"/>
    </row>
    <row r="26" spans="1:10" ht="15">
      <c r="A26" s="39" t="s">
        <v>78</v>
      </c>
      <c r="B26" s="43">
        <v>50</v>
      </c>
      <c r="C26" s="43">
        <v>50</v>
      </c>
      <c r="D26" s="43">
        <v>50</v>
      </c>
      <c r="E26" s="43">
        <v>50</v>
      </c>
      <c r="F26" s="41">
        <v>1505</v>
      </c>
      <c r="G26" s="41">
        <v>54</v>
      </c>
      <c r="H26" s="41">
        <v>733</v>
      </c>
      <c r="I26" s="41">
        <v>57</v>
      </c>
      <c r="J26" s="42"/>
    </row>
    <row r="27" spans="1:10" ht="15">
      <c r="A27" s="39" t="s">
        <v>78</v>
      </c>
      <c r="B27" s="43">
        <v>60</v>
      </c>
      <c r="C27" s="43">
        <v>60</v>
      </c>
      <c r="D27" s="43">
        <v>60</v>
      </c>
      <c r="E27" s="43">
        <v>60</v>
      </c>
      <c r="F27" s="41">
        <v>1512</v>
      </c>
      <c r="G27" s="41">
        <v>57</v>
      </c>
      <c r="H27" s="41">
        <v>742</v>
      </c>
      <c r="I27" s="41">
        <v>59</v>
      </c>
      <c r="J27" s="42"/>
    </row>
    <row r="28" spans="1:10" ht="15">
      <c r="A28" s="39" t="s">
        <v>78</v>
      </c>
      <c r="B28" s="43">
        <v>70</v>
      </c>
      <c r="C28" s="43">
        <v>70</v>
      </c>
      <c r="D28" s="43">
        <v>70</v>
      </c>
      <c r="E28" s="43">
        <v>70</v>
      </c>
      <c r="F28" s="41">
        <v>1512</v>
      </c>
      <c r="G28" s="41">
        <v>59</v>
      </c>
      <c r="H28" s="41">
        <v>751</v>
      </c>
      <c r="I28" s="41">
        <v>60</v>
      </c>
      <c r="J28" s="42"/>
    </row>
    <row r="29" spans="1:10" ht="15">
      <c r="A29" s="39" t="s">
        <v>78</v>
      </c>
      <c r="B29" s="43">
        <v>80</v>
      </c>
      <c r="C29" s="43">
        <v>80</v>
      </c>
      <c r="D29" s="43">
        <v>80</v>
      </c>
      <c r="E29" s="43">
        <v>80</v>
      </c>
      <c r="F29" s="41">
        <v>1512</v>
      </c>
      <c r="G29" s="41">
        <v>62</v>
      </c>
      <c r="H29" s="41">
        <v>760</v>
      </c>
      <c r="I29" s="41">
        <v>62</v>
      </c>
      <c r="J29" s="42"/>
    </row>
    <row r="30" spans="1:10" ht="15">
      <c r="A30" s="39" t="s">
        <v>78</v>
      </c>
      <c r="B30" s="43">
        <v>90</v>
      </c>
      <c r="C30" s="43">
        <v>90</v>
      </c>
      <c r="D30" s="43">
        <v>90</v>
      </c>
      <c r="E30" s="43">
        <v>90</v>
      </c>
      <c r="F30" s="41">
        <v>1512</v>
      </c>
      <c r="G30" s="41">
        <v>64</v>
      </c>
      <c r="H30" s="41">
        <v>769</v>
      </c>
      <c r="I30" s="41">
        <v>63</v>
      </c>
      <c r="J30" s="42"/>
    </row>
    <row r="31" spans="1:10" ht="15">
      <c r="A31" s="39" t="s">
        <v>79</v>
      </c>
      <c r="B31" s="40">
        <v>37</v>
      </c>
      <c r="C31" s="40">
        <v>18</v>
      </c>
      <c r="D31" s="40">
        <v>50</v>
      </c>
      <c r="E31" s="40">
        <v>54</v>
      </c>
      <c r="F31" s="41">
        <v>1542</v>
      </c>
      <c r="G31" s="41">
        <v>46</v>
      </c>
      <c r="H31" s="41">
        <v>721</v>
      </c>
      <c r="I31" s="41">
        <v>64</v>
      </c>
      <c r="J31" s="42"/>
    </row>
    <row r="32" spans="1:10" ht="15">
      <c r="A32" s="39" t="s">
        <v>79</v>
      </c>
      <c r="B32" s="43">
        <v>0</v>
      </c>
      <c r="C32" s="43">
        <v>0</v>
      </c>
      <c r="D32" s="43">
        <v>0</v>
      </c>
      <c r="E32" s="43">
        <v>0</v>
      </c>
      <c r="F32" s="41">
        <v>1565</v>
      </c>
      <c r="G32" s="41">
        <v>39</v>
      </c>
      <c r="H32" s="41">
        <v>676</v>
      </c>
      <c r="I32" s="41">
        <v>51</v>
      </c>
      <c r="J32" s="42"/>
    </row>
    <row r="33" spans="1:10" ht="15">
      <c r="A33" s="39" t="s">
        <v>79</v>
      </c>
      <c r="B33" s="43">
        <v>0</v>
      </c>
      <c r="C33" s="43">
        <v>0</v>
      </c>
      <c r="D33" s="43">
        <v>0</v>
      </c>
      <c r="E33" s="43">
        <v>100</v>
      </c>
      <c r="F33" s="41">
        <v>1310</v>
      </c>
      <c r="G33" s="41">
        <v>39</v>
      </c>
      <c r="H33" s="41">
        <v>676</v>
      </c>
      <c r="I33" s="41">
        <v>74</v>
      </c>
      <c r="J33" s="42"/>
    </row>
    <row r="34" spans="1:10" ht="15">
      <c r="A34" s="39" t="s">
        <v>79</v>
      </c>
      <c r="B34" s="43">
        <v>0</v>
      </c>
      <c r="C34" s="43">
        <v>0</v>
      </c>
      <c r="D34" s="43">
        <v>100</v>
      </c>
      <c r="E34" s="43">
        <v>0</v>
      </c>
      <c r="F34" s="41">
        <v>1692</v>
      </c>
      <c r="G34" s="41">
        <v>59</v>
      </c>
      <c r="H34" s="41">
        <v>766</v>
      </c>
      <c r="I34" s="41">
        <v>54</v>
      </c>
      <c r="J34" s="42"/>
    </row>
    <row r="35" spans="1:10" ht="15">
      <c r="A35" s="39" t="s">
        <v>79</v>
      </c>
      <c r="B35" s="43">
        <v>0</v>
      </c>
      <c r="C35" s="43">
        <v>0</v>
      </c>
      <c r="D35" s="43">
        <v>100</v>
      </c>
      <c r="E35" s="43">
        <v>100</v>
      </c>
      <c r="F35" s="41">
        <v>1430</v>
      </c>
      <c r="G35" s="41">
        <v>59</v>
      </c>
      <c r="H35" s="41">
        <v>766</v>
      </c>
      <c r="I35" s="41">
        <v>77</v>
      </c>
      <c r="J35" s="42"/>
    </row>
    <row r="36" spans="1:10" ht="15">
      <c r="A36" s="39" t="s">
        <v>79</v>
      </c>
      <c r="B36" s="43">
        <v>0</v>
      </c>
      <c r="C36" s="43">
        <v>100</v>
      </c>
      <c r="D36" s="43">
        <v>0</v>
      </c>
      <c r="E36" s="43">
        <v>0</v>
      </c>
      <c r="F36" s="41">
        <v>1542</v>
      </c>
      <c r="G36" s="41">
        <v>59</v>
      </c>
      <c r="H36" s="41">
        <v>676</v>
      </c>
      <c r="I36" s="41">
        <v>35</v>
      </c>
      <c r="J36" s="42"/>
    </row>
    <row r="37" spans="1:10" ht="15">
      <c r="A37" s="39" t="s">
        <v>79</v>
      </c>
      <c r="B37" s="43">
        <v>0</v>
      </c>
      <c r="C37" s="43">
        <v>100</v>
      </c>
      <c r="D37" s="43">
        <v>0</v>
      </c>
      <c r="E37" s="43">
        <v>100</v>
      </c>
      <c r="F37" s="41">
        <v>1287</v>
      </c>
      <c r="G37" s="41">
        <v>59</v>
      </c>
      <c r="H37" s="41">
        <v>676</v>
      </c>
      <c r="I37" s="41">
        <v>59</v>
      </c>
      <c r="J37" s="42"/>
    </row>
    <row r="38" spans="1:10" ht="15">
      <c r="A38" s="39" t="s">
        <v>79</v>
      </c>
      <c r="B38" s="43">
        <v>0</v>
      </c>
      <c r="C38" s="43">
        <v>100</v>
      </c>
      <c r="D38" s="43">
        <v>100</v>
      </c>
      <c r="E38" s="43">
        <v>0</v>
      </c>
      <c r="F38" s="41">
        <v>1677</v>
      </c>
      <c r="G38" s="41">
        <v>79</v>
      </c>
      <c r="H38" s="41">
        <v>766</v>
      </c>
      <c r="I38" s="41">
        <v>39</v>
      </c>
      <c r="J38" s="42"/>
    </row>
    <row r="39" spans="1:10" ht="15">
      <c r="A39" s="39" t="s">
        <v>79</v>
      </c>
      <c r="B39" s="43">
        <v>0</v>
      </c>
      <c r="C39" s="43">
        <v>100</v>
      </c>
      <c r="D39" s="43">
        <v>100</v>
      </c>
      <c r="E39" s="43">
        <v>100</v>
      </c>
      <c r="F39" s="41">
        <v>1415</v>
      </c>
      <c r="G39" s="41">
        <v>79</v>
      </c>
      <c r="H39" s="41">
        <v>766</v>
      </c>
      <c r="I39" s="41">
        <v>62</v>
      </c>
      <c r="J39" s="42"/>
    </row>
    <row r="40" spans="1:10" ht="15">
      <c r="A40" s="39" t="s">
        <v>79</v>
      </c>
      <c r="B40" s="43">
        <v>100</v>
      </c>
      <c r="C40" s="43">
        <v>0</v>
      </c>
      <c r="D40" s="43">
        <v>0</v>
      </c>
      <c r="E40" s="43">
        <v>0</v>
      </c>
      <c r="F40" s="41">
        <v>1730</v>
      </c>
      <c r="G40" s="41">
        <v>23</v>
      </c>
      <c r="H40" s="41">
        <v>676</v>
      </c>
      <c r="I40" s="41">
        <v>55</v>
      </c>
      <c r="J40" s="42"/>
    </row>
    <row r="41" spans="1:10" ht="15">
      <c r="A41" s="39" t="s">
        <v>79</v>
      </c>
      <c r="B41" s="43">
        <v>100</v>
      </c>
      <c r="C41" s="43">
        <v>0</v>
      </c>
      <c r="D41" s="43">
        <v>0</v>
      </c>
      <c r="E41" s="43">
        <v>100</v>
      </c>
      <c r="F41" s="41">
        <v>1467</v>
      </c>
      <c r="G41" s="41">
        <v>23</v>
      </c>
      <c r="H41" s="41">
        <v>676</v>
      </c>
      <c r="I41" s="41">
        <v>78</v>
      </c>
      <c r="J41" s="42"/>
    </row>
    <row r="42" spans="1:10" ht="15">
      <c r="A42" s="39" t="s">
        <v>79</v>
      </c>
      <c r="B42" s="43">
        <v>100</v>
      </c>
      <c r="C42" s="43">
        <v>0</v>
      </c>
      <c r="D42" s="43">
        <v>100</v>
      </c>
      <c r="E42" s="43">
        <v>0</v>
      </c>
      <c r="F42" s="41">
        <v>1857</v>
      </c>
      <c r="G42" s="41">
        <v>43</v>
      </c>
      <c r="H42" s="41">
        <v>766</v>
      </c>
      <c r="I42" s="41">
        <v>59</v>
      </c>
      <c r="J42" s="42"/>
    </row>
    <row r="43" spans="1:10" ht="15">
      <c r="A43" s="39" t="s">
        <v>79</v>
      </c>
      <c r="B43" s="43">
        <v>100</v>
      </c>
      <c r="C43" s="43">
        <v>0</v>
      </c>
      <c r="D43" s="43">
        <v>100</v>
      </c>
      <c r="E43" s="43">
        <v>100</v>
      </c>
      <c r="F43" s="41">
        <v>1595</v>
      </c>
      <c r="G43" s="41">
        <v>43</v>
      </c>
      <c r="H43" s="41">
        <v>766</v>
      </c>
      <c r="I43" s="41">
        <v>82</v>
      </c>
      <c r="J43" s="42"/>
    </row>
    <row r="44" spans="1:10" ht="15">
      <c r="A44" s="39" t="s">
        <v>79</v>
      </c>
      <c r="B44" s="43">
        <v>100</v>
      </c>
      <c r="C44" s="43">
        <v>100</v>
      </c>
      <c r="D44" s="43">
        <v>0</v>
      </c>
      <c r="E44" s="43">
        <v>0</v>
      </c>
      <c r="F44" s="41">
        <v>1707</v>
      </c>
      <c r="G44" s="41">
        <v>43</v>
      </c>
      <c r="H44" s="41">
        <v>676</v>
      </c>
      <c r="I44" s="41">
        <v>40</v>
      </c>
      <c r="J44" s="42"/>
    </row>
    <row r="45" spans="1:10" ht="15">
      <c r="A45" s="39" t="s">
        <v>79</v>
      </c>
      <c r="B45" s="43">
        <v>100</v>
      </c>
      <c r="C45" s="43">
        <v>100</v>
      </c>
      <c r="D45" s="43">
        <v>0</v>
      </c>
      <c r="E45" s="43">
        <v>100</v>
      </c>
      <c r="F45" s="41">
        <v>1445</v>
      </c>
      <c r="G45" s="41">
        <v>43</v>
      </c>
      <c r="H45" s="41">
        <v>676</v>
      </c>
      <c r="I45" s="41">
        <v>63</v>
      </c>
      <c r="J45" s="42"/>
    </row>
    <row r="46" spans="1:10" ht="15">
      <c r="A46" s="39" t="s">
        <v>79</v>
      </c>
      <c r="B46" s="43">
        <v>100</v>
      </c>
      <c r="C46" s="43">
        <v>100</v>
      </c>
      <c r="D46" s="43">
        <v>100</v>
      </c>
      <c r="E46" s="43">
        <v>0</v>
      </c>
      <c r="F46" s="41">
        <v>1842</v>
      </c>
      <c r="G46" s="41">
        <v>63</v>
      </c>
      <c r="H46" s="41">
        <v>766</v>
      </c>
      <c r="I46" s="41">
        <v>43</v>
      </c>
      <c r="J46" s="42"/>
    </row>
    <row r="47" spans="1:10" ht="15">
      <c r="A47" s="39" t="s">
        <v>79</v>
      </c>
      <c r="B47" s="43">
        <v>100</v>
      </c>
      <c r="C47" s="43">
        <v>100</v>
      </c>
      <c r="D47" s="43">
        <v>100</v>
      </c>
      <c r="E47" s="43">
        <v>100</v>
      </c>
      <c r="F47" s="41">
        <v>1580</v>
      </c>
      <c r="G47" s="41">
        <v>63</v>
      </c>
      <c r="H47" s="41">
        <v>766</v>
      </c>
      <c r="I47" s="41">
        <v>66</v>
      </c>
      <c r="J47" s="42"/>
    </row>
    <row r="48" spans="1:10" ht="15">
      <c r="A48" s="39" t="s">
        <v>79</v>
      </c>
      <c r="B48" s="43">
        <v>10</v>
      </c>
      <c r="C48" s="43">
        <v>10</v>
      </c>
      <c r="D48" s="43">
        <v>10</v>
      </c>
      <c r="E48" s="43">
        <v>10</v>
      </c>
      <c r="F48" s="41">
        <v>1565</v>
      </c>
      <c r="G48" s="41">
        <v>42</v>
      </c>
      <c r="H48" s="41">
        <v>685</v>
      </c>
      <c r="I48" s="41">
        <v>52</v>
      </c>
      <c r="J48" s="42"/>
    </row>
    <row r="49" spans="1:10" ht="15">
      <c r="A49" s="39" t="s">
        <v>79</v>
      </c>
      <c r="B49" s="43">
        <v>20</v>
      </c>
      <c r="C49" s="43">
        <v>20</v>
      </c>
      <c r="D49" s="43">
        <v>20</v>
      </c>
      <c r="E49" s="43">
        <v>20</v>
      </c>
      <c r="F49" s="41">
        <v>1565</v>
      </c>
      <c r="G49" s="41">
        <v>44</v>
      </c>
      <c r="H49" s="41">
        <v>694</v>
      </c>
      <c r="I49" s="41">
        <v>54</v>
      </c>
      <c r="J49" s="42"/>
    </row>
    <row r="50" spans="1:10" ht="15">
      <c r="A50" s="39" t="s">
        <v>79</v>
      </c>
      <c r="B50" s="43">
        <v>30</v>
      </c>
      <c r="C50" s="43">
        <v>30</v>
      </c>
      <c r="D50" s="43">
        <v>30</v>
      </c>
      <c r="E50" s="43">
        <v>30</v>
      </c>
      <c r="F50" s="41">
        <v>1565</v>
      </c>
      <c r="G50" s="41">
        <v>46</v>
      </c>
      <c r="H50" s="41">
        <v>703</v>
      </c>
      <c r="I50" s="41">
        <v>55</v>
      </c>
      <c r="J50" s="42"/>
    </row>
    <row r="51" spans="1:10" ht="15">
      <c r="A51" s="39" t="s">
        <v>79</v>
      </c>
      <c r="B51" s="43">
        <v>40</v>
      </c>
      <c r="C51" s="43">
        <v>40</v>
      </c>
      <c r="D51" s="43">
        <v>40</v>
      </c>
      <c r="E51" s="43">
        <v>40</v>
      </c>
      <c r="F51" s="41">
        <v>1572</v>
      </c>
      <c r="G51" s="41">
        <v>49</v>
      </c>
      <c r="H51" s="41">
        <v>712</v>
      </c>
      <c r="I51" s="41">
        <v>57</v>
      </c>
      <c r="J51" s="42"/>
    </row>
    <row r="52" spans="1:10" ht="15">
      <c r="A52" s="39" t="s">
        <v>79</v>
      </c>
      <c r="B52" s="43">
        <v>50</v>
      </c>
      <c r="C52" s="43">
        <v>50</v>
      </c>
      <c r="D52" s="43">
        <v>50</v>
      </c>
      <c r="E52" s="43">
        <v>50</v>
      </c>
      <c r="F52" s="41">
        <v>1572</v>
      </c>
      <c r="G52" s="41">
        <v>51</v>
      </c>
      <c r="H52" s="41">
        <v>721</v>
      </c>
      <c r="I52" s="41">
        <v>59</v>
      </c>
      <c r="J52" s="42"/>
    </row>
    <row r="53" spans="1:10" ht="15">
      <c r="A53" s="39" t="s">
        <v>79</v>
      </c>
      <c r="B53" s="43">
        <v>60</v>
      </c>
      <c r="C53" s="43">
        <v>60</v>
      </c>
      <c r="D53" s="43">
        <v>60</v>
      </c>
      <c r="E53" s="43">
        <v>60</v>
      </c>
      <c r="F53" s="41">
        <v>1572</v>
      </c>
      <c r="G53" s="41">
        <v>54</v>
      </c>
      <c r="H53" s="41">
        <v>730</v>
      </c>
      <c r="I53" s="41">
        <v>60</v>
      </c>
      <c r="J53" s="42"/>
    </row>
    <row r="54" spans="1:10" ht="15">
      <c r="A54" s="39" t="s">
        <v>79</v>
      </c>
      <c r="B54" s="43">
        <v>70</v>
      </c>
      <c r="C54" s="43">
        <v>70</v>
      </c>
      <c r="D54" s="43">
        <v>70</v>
      </c>
      <c r="E54" s="43">
        <v>70</v>
      </c>
      <c r="F54" s="41">
        <v>1572</v>
      </c>
      <c r="G54" s="41">
        <v>56</v>
      </c>
      <c r="H54" s="41">
        <v>739</v>
      </c>
      <c r="I54" s="41">
        <v>62</v>
      </c>
      <c r="J54" s="42"/>
    </row>
    <row r="55" spans="1:10" ht="15">
      <c r="A55" s="39" t="s">
        <v>79</v>
      </c>
      <c r="B55" s="43">
        <v>80</v>
      </c>
      <c r="C55" s="43">
        <v>80</v>
      </c>
      <c r="D55" s="43">
        <v>80</v>
      </c>
      <c r="E55" s="43">
        <v>80</v>
      </c>
      <c r="F55" s="41">
        <v>1572</v>
      </c>
      <c r="G55" s="41">
        <v>58</v>
      </c>
      <c r="H55" s="41">
        <v>748</v>
      </c>
      <c r="I55" s="41">
        <v>63</v>
      </c>
      <c r="J55" s="42"/>
    </row>
    <row r="56" spans="1:10" ht="15">
      <c r="A56" s="39" t="s">
        <v>79</v>
      </c>
      <c r="B56" s="43">
        <v>90</v>
      </c>
      <c r="C56" s="43">
        <v>90</v>
      </c>
      <c r="D56" s="43">
        <v>90</v>
      </c>
      <c r="E56" s="43">
        <v>90</v>
      </c>
      <c r="F56" s="41">
        <v>1580</v>
      </c>
      <c r="G56" s="41">
        <v>61</v>
      </c>
      <c r="H56" s="41">
        <v>757</v>
      </c>
      <c r="I56" s="41">
        <v>65</v>
      </c>
      <c r="J56" s="42"/>
    </row>
    <row r="57" spans="1:10" ht="15">
      <c r="A57" s="39" t="s">
        <v>80</v>
      </c>
      <c r="B57" s="40">
        <v>55</v>
      </c>
      <c r="C57" s="40">
        <v>27</v>
      </c>
      <c r="D57" s="40">
        <v>57</v>
      </c>
      <c r="E57" s="40">
        <v>68</v>
      </c>
      <c r="F57" s="41">
        <v>1617</v>
      </c>
      <c r="G57" s="41">
        <v>43</v>
      </c>
      <c r="H57" s="41">
        <v>55</v>
      </c>
      <c r="I57" s="41">
        <v>68</v>
      </c>
      <c r="J57" s="42"/>
    </row>
    <row r="58" spans="1:10" ht="15">
      <c r="A58" s="39" t="s">
        <v>80</v>
      </c>
      <c r="B58" s="43">
        <v>0</v>
      </c>
      <c r="C58" s="43">
        <v>0</v>
      </c>
      <c r="D58" s="43">
        <v>0</v>
      </c>
      <c r="E58" s="43">
        <v>0</v>
      </c>
      <c r="F58" s="41">
        <v>1625</v>
      </c>
      <c r="G58" s="41">
        <v>36</v>
      </c>
      <c r="H58" s="41">
        <v>664</v>
      </c>
      <c r="I58" s="41">
        <v>53</v>
      </c>
      <c r="J58" s="42"/>
    </row>
    <row r="59" spans="1:10" ht="15">
      <c r="A59" s="39" t="s">
        <v>80</v>
      </c>
      <c r="B59" s="43">
        <v>0</v>
      </c>
      <c r="C59" s="43">
        <v>0</v>
      </c>
      <c r="D59" s="43">
        <v>0</v>
      </c>
      <c r="E59" s="43">
        <v>100</v>
      </c>
      <c r="F59" s="41">
        <v>1362</v>
      </c>
      <c r="G59" s="41">
        <v>36</v>
      </c>
      <c r="H59" s="41">
        <v>664</v>
      </c>
      <c r="I59" s="41">
        <v>76</v>
      </c>
      <c r="J59" s="42"/>
    </row>
    <row r="60" spans="1:10" ht="15">
      <c r="A60" s="39" t="s">
        <v>80</v>
      </c>
      <c r="B60" s="43">
        <v>0</v>
      </c>
      <c r="C60" s="43">
        <v>0</v>
      </c>
      <c r="D60" s="43">
        <v>100</v>
      </c>
      <c r="E60" s="43">
        <v>0</v>
      </c>
      <c r="F60" s="41">
        <v>1760</v>
      </c>
      <c r="G60" s="41">
        <v>56</v>
      </c>
      <c r="H60" s="41">
        <v>754</v>
      </c>
      <c r="I60" s="41">
        <v>56</v>
      </c>
      <c r="J60" s="42"/>
    </row>
    <row r="61" spans="1:10" ht="15">
      <c r="A61" s="39" t="s">
        <v>80</v>
      </c>
      <c r="B61" s="43">
        <v>0</v>
      </c>
      <c r="C61" s="43">
        <v>0</v>
      </c>
      <c r="D61" s="43">
        <v>100</v>
      </c>
      <c r="E61" s="43">
        <v>100</v>
      </c>
      <c r="F61" s="41">
        <v>1497</v>
      </c>
      <c r="G61" s="41">
        <v>56</v>
      </c>
      <c r="H61" s="41">
        <v>754</v>
      </c>
      <c r="I61" s="41">
        <v>79</v>
      </c>
      <c r="J61" s="42"/>
    </row>
    <row r="62" spans="1:10" ht="15">
      <c r="A62" s="39" t="s">
        <v>80</v>
      </c>
      <c r="B62" s="43">
        <v>0</v>
      </c>
      <c r="C62" s="43">
        <v>100</v>
      </c>
      <c r="D62" s="43">
        <v>0</v>
      </c>
      <c r="E62" s="43">
        <v>0</v>
      </c>
      <c r="F62" s="41">
        <v>1610</v>
      </c>
      <c r="G62" s="41">
        <v>56</v>
      </c>
      <c r="H62" s="41">
        <v>664</v>
      </c>
      <c r="I62" s="41">
        <v>37</v>
      </c>
      <c r="J62" s="42"/>
    </row>
    <row r="63" spans="1:10" ht="15">
      <c r="A63" s="39" t="s">
        <v>80</v>
      </c>
      <c r="B63" s="43">
        <v>0</v>
      </c>
      <c r="C63" s="43">
        <v>100</v>
      </c>
      <c r="D63" s="43">
        <v>0</v>
      </c>
      <c r="E63" s="43">
        <v>100</v>
      </c>
      <c r="F63" s="41">
        <v>1347</v>
      </c>
      <c r="G63" s="41">
        <v>56</v>
      </c>
      <c r="H63" s="41">
        <v>664</v>
      </c>
      <c r="I63" s="41">
        <v>60</v>
      </c>
      <c r="J63" s="42"/>
    </row>
    <row r="64" spans="1:10" ht="15">
      <c r="A64" s="39" t="s">
        <v>80</v>
      </c>
      <c r="B64" s="43">
        <v>0</v>
      </c>
      <c r="C64" s="43">
        <v>100</v>
      </c>
      <c r="D64" s="43">
        <v>100</v>
      </c>
      <c r="E64" s="43">
        <v>0</v>
      </c>
      <c r="F64" s="41">
        <v>1737</v>
      </c>
      <c r="G64" s="41">
        <v>76</v>
      </c>
      <c r="H64" s="41">
        <v>754</v>
      </c>
      <c r="I64" s="41">
        <v>41</v>
      </c>
      <c r="J64" s="42"/>
    </row>
    <row r="65" spans="1:10" ht="15">
      <c r="A65" s="39" t="s">
        <v>80</v>
      </c>
      <c r="B65" s="43">
        <v>0</v>
      </c>
      <c r="C65" s="43">
        <v>100</v>
      </c>
      <c r="D65" s="43">
        <v>100</v>
      </c>
      <c r="E65" s="43">
        <v>100</v>
      </c>
      <c r="F65" s="41">
        <v>1475</v>
      </c>
      <c r="G65" s="41">
        <v>76</v>
      </c>
      <c r="H65" s="41">
        <v>754</v>
      </c>
      <c r="I65" s="41">
        <v>64</v>
      </c>
      <c r="J65" s="42"/>
    </row>
    <row r="66" spans="1:10" ht="15">
      <c r="A66" s="39" t="s">
        <v>80</v>
      </c>
      <c r="B66" s="43">
        <v>100</v>
      </c>
      <c r="C66" s="43">
        <v>0</v>
      </c>
      <c r="D66" s="43">
        <v>0</v>
      </c>
      <c r="E66" s="43">
        <v>0</v>
      </c>
      <c r="F66" s="41">
        <v>1790</v>
      </c>
      <c r="G66" s="41">
        <v>20</v>
      </c>
      <c r="H66" s="41">
        <v>664</v>
      </c>
      <c r="I66" s="41">
        <v>57</v>
      </c>
      <c r="J66" s="42"/>
    </row>
    <row r="67" spans="1:10" ht="15">
      <c r="A67" s="39" t="s">
        <v>80</v>
      </c>
      <c r="B67" s="43">
        <v>100</v>
      </c>
      <c r="C67" s="43">
        <v>0</v>
      </c>
      <c r="D67" s="43">
        <v>0</v>
      </c>
      <c r="E67" s="43">
        <v>100</v>
      </c>
      <c r="F67" s="41">
        <v>1527</v>
      </c>
      <c r="G67" s="41">
        <v>20</v>
      </c>
      <c r="H67" s="41">
        <v>664</v>
      </c>
      <c r="I67" s="41">
        <v>80</v>
      </c>
      <c r="J67" s="42"/>
    </row>
    <row r="68" spans="1:10" ht="15">
      <c r="A68" s="39" t="s">
        <v>80</v>
      </c>
      <c r="B68" s="43">
        <v>100</v>
      </c>
      <c r="C68" s="43">
        <v>0</v>
      </c>
      <c r="D68" s="43">
        <v>100</v>
      </c>
      <c r="E68" s="43">
        <v>0</v>
      </c>
      <c r="F68" s="41">
        <v>1925</v>
      </c>
      <c r="G68" s="41">
        <v>40</v>
      </c>
      <c r="H68" s="41">
        <v>754</v>
      </c>
      <c r="I68" s="41">
        <v>61</v>
      </c>
      <c r="J68" s="42"/>
    </row>
    <row r="69" spans="1:10" ht="15">
      <c r="A69" s="39" t="s">
        <v>80</v>
      </c>
      <c r="B69" s="43">
        <v>100</v>
      </c>
      <c r="C69" s="43">
        <v>0</v>
      </c>
      <c r="D69" s="43">
        <v>100</v>
      </c>
      <c r="E69" s="43">
        <v>100</v>
      </c>
      <c r="F69" s="41">
        <v>1662</v>
      </c>
      <c r="G69" s="41">
        <v>40</v>
      </c>
      <c r="H69" s="41">
        <v>754</v>
      </c>
      <c r="I69" s="41">
        <v>84</v>
      </c>
      <c r="J69" s="42"/>
    </row>
    <row r="70" spans="1:10" ht="15">
      <c r="A70" s="39" t="s">
        <v>80</v>
      </c>
      <c r="B70" s="43">
        <v>100</v>
      </c>
      <c r="C70" s="43">
        <v>100</v>
      </c>
      <c r="D70" s="43">
        <v>0</v>
      </c>
      <c r="E70" s="43">
        <v>0</v>
      </c>
      <c r="F70" s="41">
        <v>1775</v>
      </c>
      <c r="G70" s="41">
        <v>40</v>
      </c>
      <c r="H70" s="41">
        <v>664</v>
      </c>
      <c r="I70" s="41">
        <v>42</v>
      </c>
      <c r="J70" s="42"/>
    </row>
    <row r="71" spans="1:10" ht="15">
      <c r="A71" s="39" t="s">
        <v>80</v>
      </c>
      <c r="B71" s="43">
        <v>100</v>
      </c>
      <c r="C71" s="43">
        <v>100</v>
      </c>
      <c r="D71" s="43">
        <v>0</v>
      </c>
      <c r="E71" s="43">
        <v>100</v>
      </c>
      <c r="F71" s="41">
        <v>1512</v>
      </c>
      <c r="G71" s="41">
        <v>40</v>
      </c>
      <c r="H71" s="41">
        <v>664</v>
      </c>
      <c r="I71" s="41">
        <v>65</v>
      </c>
      <c r="J71" s="42"/>
    </row>
    <row r="72" spans="1:10" ht="15">
      <c r="A72" s="39" t="s">
        <v>80</v>
      </c>
      <c r="B72" s="43">
        <v>100</v>
      </c>
      <c r="C72" s="43">
        <v>100</v>
      </c>
      <c r="D72" s="43">
        <v>100</v>
      </c>
      <c r="E72" s="43">
        <v>0</v>
      </c>
      <c r="F72" s="41">
        <v>1902</v>
      </c>
      <c r="G72" s="41">
        <v>60</v>
      </c>
      <c r="H72" s="41">
        <v>754</v>
      </c>
      <c r="I72" s="41">
        <v>45</v>
      </c>
      <c r="J72" s="42"/>
    </row>
    <row r="73" spans="1:10" ht="15">
      <c r="A73" s="39" t="s">
        <v>80</v>
      </c>
      <c r="B73" s="43">
        <v>100</v>
      </c>
      <c r="C73" s="43">
        <v>100</v>
      </c>
      <c r="D73" s="43">
        <v>100</v>
      </c>
      <c r="E73" s="43">
        <v>100</v>
      </c>
      <c r="F73" s="41">
        <v>1640</v>
      </c>
      <c r="G73" s="41">
        <v>60</v>
      </c>
      <c r="H73" s="41">
        <v>754</v>
      </c>
      <c r="I73" s="41">
        <v>68</v>
      </c>
      <c r="J73" s="42"/>
    </row>
    <row r="74" spans="1:10" ht="15">
      <c r="A74" s="39" t="s">
        <v>80</v>
      </c>
      <c r="B74" s="43">
        <v>10</v>
      </c>
      <c r="C74" s="43">
        <v>10</v>
      </c>
      <c r="D74" s="43">
        <v>10</v>
      </c>
      <c r="E74" s="43">
        <v>10</v>
      </c>
      <c r="F74" s="41">
        <v>1625</v>
      </c>
      <c r="G74" s="41">
        <v>38</v>
      </c>
      <c r="H74" s="41">
        <v>673</v>
      </c>
      <c r="I74" s="41">
        <v>54</v>
      </c>
      <c r="J74" s="42"/>
    </row>
    <row r="75" spans="1:10" ht="15">
      <c r="A75" s="39" t="s">
        <v>80</v>
      </c>
      <c r="B75" s="43">
        <v>20</v>
      </c>
      <c r="C75" s="43">
        <v>20</v>
      </c>
      <c r="D75" s="43">
        <v>20</v>
      </c>
      <c r="E75" s="43">
        <v>20</v>
      </c>
      <c r="F75" s="41">
        <v>1632</v>
      </c>
      <c r="G75" s="41">
        <v>41</v>
      </c>
      <c r="H75" s="41">
        <v>682</v>
      </c>
      <c r="I75" s="41">
        <v>56</v>
      </c>
      <c r="J75" s="42"/>
    </row>
    <row r="76" spans="1:10" ht="15">
      <c r="A76" s="39" t="s">
        <v>80</v>
      </c>
      <c r="B76" s="43">
        <v>30</v>
      </c>
      <c r="C76" s="43">
        <v>30</v>
      </c>
      <c r="D76" s="43">
        <v>30</v>
      </c>
      <c r="E76" s="43">
        <v>30</v>
      </c>
      <c r="F76" s="41">
        <v>1632</v>
      </c>
      <c r="G76" s="41">
        <v>43</v>
      </c>
      <c r="H76" s="41">
        <v>691</v>
      </c>
      <c r="I76" s="41">
        <v>57</v>
      </c>
      <c r="J76" s="42"/>
    </row>
    <row r="77" spans="1:10" ht="15">
      <c r="A77" s="39" t="s">
        <v>80</v>
      </c>
      <c r="B77" s="43">
        <v>40</v>
      </c>
      <c r="C77" s="43">
        <v>40</v>
      </c>
      <c r="D77" s="43">
        <v>40</v>
      </c>
      <c r="E77" s="43">
        <v>40</v>
      </c>
      <c r="F77" s="41">
        <v>1632</v>
      </c>
      <c r="G77" s="41">
        <v>46</v>
      </c>
      <c r="H77" s="41">
        <v>700</v>
      </c>
      <c r="I77" s="41">
        <v>59</v>
      </c>
      <c r="J77" s="42"/>
    </row>
    <row r="78" spans="1:10" ht="15">
      <c r="A78" s="39" t="s">
        <v>80</v>
      </c>
      <c r="B78" s="43">
        <v>50</v>
      </c>
      <c r="C78" s="43">
        <v>50</v>
      </c>
      <c r="D78" s="43">
        <v>50</v>
      </c>
      <c r="E78" s="43">
        <v>50</v>
      </c>
      <c r="F78" s="41">
        <v>1632</v>
      </c>
      <c r="G78" s="41">
        <v>48</v>
      </c>
      <c r="H78" s="41">
        <v>709</v>
      </c>
      <c r="I78" s="41">
        <v>60</v>
      </c>
      <c r="J78" s="42"/>
    </row>
    <row r="79" spans="1:10" ht="15">
      <c r="A79" s="39" t="s">
        <v>80</v>
      </c>
      <c r="B79" s="43">
        <v>60</v>
      </c>
      <c r="C79" s="43">
        <v>60</v>
      </c>
      <c r="D79" s="43">
        <v>60</v>
      </c>
      <c r="E79" s="43">
        <v>60</v>
      </c>
      <c r="F79" s="41">
        <v>1632</v>
      </c>
      <c r="G79" s="41">
        <v>50</v>
      </c>
      <c r="H79" s="41">
        <v>718</v>
      </c>
      <c r="I79" s="41">
        <v>62</v>
      </c>
      <c r="J79" s="42"/>
    </row>
    <row r="80" spans="1:10" ht="15">
      <c r="A80" s="39" t="s">
        <v>80</v>
      </c>
      <c r="B80" s="43">
        <v>70</v>
      </c>
      <c r="C80" s="43">
        <v>70</v>
      </c>
      <c r="D80" s="43">
        <v>70</v>
      </c>
      <c r="E80" s="43">
        <v>70</v>
      </c>
      <c r="F80" s="41">
        <v>1640</v>
      </c>
      <c r="G80" s="41">
        <v>53</v>
      </c>
      <c r="H80" s="41">
        <v>727</v>
      </c>
      <c r="I80" s="41">
        <v>63</v>
      </c>
      <c r="J80" s="42"/>
    </row>
    <row r="81" spans="1:10" ht="15">
      <c r="A81" s="39" t="s">
        <v>80</v>
      </c>
      <c r="B81" s="43">
        <v>80</v>
      </c>
      <c r="C81" s="43">
        <v>80</v>
      </c>
      <c r="D81" s="43">
        <v>80</v>
      </c>
      <c r="E81" s="43">
        <v>80</v>
      </c>
      <c r="F81" s="41">
        <v>1640</v>
      </c>
      <c r="G81" s="41">
        <v>55</v>
      </c>
      <c r="H81" s="41">
        <v>736</v>
      </c>
      <c r="I81" s="41">
        <v>65</v>
      </c>
      <c r="J81" s="42"/>
    </row>
    <row r="82" spans="1:10" ht="15">
      <c r="A82" s="39" t="s">
        <v>80</v>
      </c>
      <c r="B82" s="43">
        <v>90</v>
      </c>
      <c r="C82" s="43">
        <v>90</v>
      </c>
      <c r="D82" s="43">
        <v>90</v>
      </c>
      <c r="E82" s="43">
        <v>90</v>
      </c>
      <c r="F82" s="41">
        <v>1640</v>
      </c>
      <c r="G82" s="41">
        <v>58</v>
      </c>
      <c r="H82" s="41">
        <v>745</v>
      </c>
      <c r="I82" s="41">
        <v>66</v>
      </c>
      <c r="J82" s="42"/>
    </row>
    <row r="83" spans="1:10" ht="15">
      <c r="A83" s="39" t="s">
        <v>81</v>
      </c>
      <c r="B83" s="40">
        <v>74</v>
      </c>
      <c r="C83" s="40">
        <v>37</v>
      </c>
      <c r="D83" s="40">
        <v>65</v>
      </c>
      <c r="E83" s="40">
        <v>83</v>
      </c>
      <c r="F83" s="41">
        <v>1670</v>
      </c>
      <c r="G83" s="41">
        <v>41</v>
      </c>
      <c r="H83" s="41">
        <v>709</v>
      </c>
      <c r="I83" s="41">
        <v>73</v>
      </c>
      <c r="J83" s="42"/>
    </row>
    <row r="84" spans="1:10" ht="15">
      <c r="A84" s="39" t="s">
        <v>81</v>
      </c>
      <c r="B84" s="43">
        <v>0</v>
      </c>
      <c r="C84" s="43">
        <v>0</v>
      </c>
      <c r="D84" s="43">
        <v>0</v>
      </c>
      <c r="E84" s="43">
        <v>0</v>
      </c>
      <c r="F84" s="41">
        <v>1692</v>
      </c>
      <c r="G84" s="41">
        <v>33</v>
      </c>
      <c r="H84" s="41">
        <v>652</v>
      </c>
      <c r="I84" s="41">
        <v>54</v>
      </c>
      <c r="J84" s="42"/>
    </row>
    <row r="85" spans="1:10" ht="15">
      <c r="A85" s="39" t="s">
        <v>81</v>
      </c>
      <c r="B85" s="43">
        <v>0</v>
      </c>
      <c r="C85" s="43">
        <v>0</v>
      </c>
      <c r="D85" s="43">
        <v>0</v>
      </c>
      <c r="E85" s="43">
        <v>100</v>
      </c>
      <c r="F85" s="41">
        <v>1430</v>
      </c>
      <c r="G85" s="41">
        <v>33</v>
      </c>
      <c r="H85" s="41">
        <v>652</v>
      </c>
      <c r="I85" s="41">
        <v>77</v>
      </c>
      <c r="J85" s="42"/>
    </row>
    <row r="86" spans="1:10" ht="15">
      <c r="A86" s="39" t="s">
        <v>81</v>
      </c>
      <c r="B86" s="43">
        <v>0</v>
      </c>
      <c r="C86" s="43">
        <v>0</v>
      </c>
      <c r="D86" s="43">
        <v>100</v>
      </c>
      <c r="E86" s="43">
        <v>0</v>
      </c>
      <c r="F86" s="41">
        <v>1820</v>
      </c>
      <c r="G86" s="41">
        <v>53</v>
      </c>
      <c r="H86" s="41">
        <v>742</v>
      </c>
      <c r="I86" s="41">
        <v>58</v>
      </c>
      <c r="J86" s="42"/>
    </row>
    <row r="87" spans="1:10" ht="15">
      <c r="A87" s="39" t="s">
        <v>81</v>
      </c>
      <c r="B87" s="43">
        <v>0</v>
      </c>
      <c r="C87" s="43">
        <v>0</v>
      </c>
      <c r="D87" s="43">
        <v>100</v>
      </c>
      <c r="E87" s="43">
        <v>100</v>
      </c>
      <c r="F87" s="41">
        <v>1557</v>
      </c>
      <c r="G87" s="41">
        <v>53</v>
      </c>
      <c r="H87" s="41">
        <v>742</v>
      </c>
      <c r="I87" s="41">
        <v>81</v>
      </c>
      <c r="J87" s="42"/>
    </row>
    <row r="88" spans="1:10" ht="15">
      <c r="A88" s="39" t="s">
        <v>81</v>
      </c>
      <c r="B88" s="43">
        <v>0</v>
      </c>
      <c r="C88" s="43">
        <v>100</v>
      </c>
      <c r="D88" s="43">
        <v>0</v>
      </c>
      <c r="E88" s="43">
        <v>0</v>
      </c>
      <c r="F88" s="41">
        <v>1670</v>
      </c>
      <c r="G88" s="41">
        <v>53</v>
      </c>
      <c r="H88" s="41">
        <v>652</v>
      </c>
      <c r="I88" s="41">
        <v>39</v>
      </c>
      <c r="J88" s="42"/>
    </row>
    <row r="89" spans="1:10" ht="15">
      <c r="A89" s="39" t="s">
        <v>81</v>
      </c>
      <c r="B89" s="43">
        <v>0</v>
      </c>
      <c r="C89" s="43">
        <v>100</v>
      </c>
      <c r="D89" s="43">
        <v>0</v>
      </c>
      <c r="E89" s="43">
        <v>100</v>
      </c>
      <c r="F89" s="41">
        <v>1407</v>
      </c>
      <c r="G89" s="41">
        <v>53</v>
      </c>
      <c r="H89" s="41">
        <v>652</v>
      </c>
      <c r="I89" s="41">
        <v>62</v>
      </c>
      <c r="J89" s="42"/>
    </row>
    <row r="90" spans="1:10" ht="15">
      <c r="A90" s="39" t="s">
        <v>81</v>
      </c>
      <c r="B90" s="43">
        <v>0</v>
      </c>
      <c r="C90" s="43">
        <v>100</v>
      </c>
      <c r="D90" s="43">
        <v>100</v>
      </c>
      <c r="E90" s="43">
        <v>0</v>
      </c>
      <c r="F90" s="41">
        <v>1805</v>
      </c>
      <c r="G90" s="41">
        <v>73</v>
      </c>
      <c r="H90" s="41">
        <v>742</v>
      </c>
      <c r="I90" s="41">
        <v>42</v>
      </c>
      <c r="J90" s="42"/>
    </row>
    <row r="91" spans="1:10" ht="15">
      <c r="A91" s="39" t="s">
        <v>81</v>
      </c>
      <c r="B91" s="43">
        <v>0</v>
      </c>
      <c r="C91" s="43">
        <v>100</v>
      </c>
      <c r="D91" s="43">
        <v>100</v>
      </c>
      <c r="E91" s="43">
        <v>100</v>
      </c>
      <c r="F91" s="41">
        <v>1542</v>
      </c>
      <c r="G91" s="41">
        <v>73</v>
      </c>
      <c r="H91" s="41">
        <v>742</v>
      </c>
      <c r="I91" s="41">
        <v>65</v>
      </c>
      <c r="J91" s="42"/>
    </row>
    <row r="92" spans="1:10" ht="15">
      <c r="A92" s="39" t="s">
        <v>81</v>
      </c>
      <c r="B92" s="43">
        <v>100</v>
      </c>
      <c r="C92" s="43">
        <v>0</v>
      </c>
      <c r="D92" s="43">
        <v>0</v>
      </c>
      <c r="E92" s="43">
        <v>0</v>
      </c>
      <c r="F92" s="41">
        <v>1857</v>
      </c>
      <c r="G92" s="41">
        <v>17</v>
      </c>
      <c r="H92" s="41">
        <v>652</v>
      </c>
      <c r="I92" s="41">
        <v>59</v>
      </c>
      <c r="J92" s="42"/>
    </row>
    <row r="93" spans="1:10" ht="15">
      <c r="A93" s="39" t="s">
        <v>81</v>
      </c>
      <c r="B93" s="43">
        <v>100</v>
      </c>
      <c r="C93" s="43">
        <v>0</v>
      </c>
      <c r="D93" s="43">
        <v>0</v>
      </c>
      <c r="E93" s="43">
        <v>100</v>
      </c>
      <c r="F93" s="41">
        <v>1595</v>
      </c>
      <c r="G93" s="41">
        <v>17</v>
      </c>
      <c r="H93" s="41">
        <v>652</v>
      </c>
      <c r="I93" s="41">
        <v>82</v>
      </c>
      <c r="J93" s="42"/>
    </row>
    <row r="94" spans="1:10" ht="15">
      <c r="A94" s="39" t="s">
        <v>81</v>
      </c>
      <c r="B94" s="43">
        <v>100</v>
      </c>
      <c r="C94" s="43">
        <v>0</v>
      </c>
      <c r="D94" s="43">
        <v>100</v>
      </c>
      <c r="E94" s="43">
        <v>0</v>
      </c>
      <c r="F94" s="41">
        <v>1985</v>
      </c>
      <c r="G94" s="41">
        <v>37</v>
      </c>
      <c r="H94" s="41">
        <v>742</v>
      </c>
      <c r="I94" s="41">
        <v>62</v>
      </c>
      <c r="J94" s="42"/>
    </row>
    <row r="95" spans="1:10" ht="15">
      <c r="A95" s="39" t="s">
        <v>81</v>
      </c>
      <c r="B95" s="43">
        <v>100</v>
      </c>
      <c r="C95" s="43">
        <v>0</v>
      </c>
      <c r="D95" s="43">
        <v>100</v>
      </c>
      <c r="E95" s="43">
        <v>100</v>
      </c>
      <c r="F95" s="41">
        <v>1722</v>
      </c>
      <c r="G95" s="41">
        <v>37</v>
      </c>
      <c r="H95" s="41">
        <v>742</v>
      </c>
      <c r="I95" s="41">
        <v>85</v>
      </c>
      <c r="J95" s="42"/>
    </row>
    <row r="96" spans="1:10" ht="15">
      <c r="A96" s="39" t="s">
        <v>81</v>
      </c>
      <c r="B96" s="43">
        <v>100</v>
      </c>
      <c r="C96" s="43">
        <v>100</v>
      </c>
      <c r="D96" s="43">
        <v>0</v>
      </c>
      <c r="E96" s="43">
        <v>0</v>
      </c>
      <c r="F96" s="41">
        <v>1835</v>
      </c>
      <c r="G96" s="41">
        <v>37</v>
      </c>
      <c r="H96" s="41">
        <v>652</v>
      </c>
      <c r="I96" s="41">
        <v>43</v>
      </c>
      <c r="J96" s="42"/>
    </row>
    <row r="97" spans="1:10" ht="15">
      <c r="A97" s="39" t="s">
        <v>81</v>
      </c>
      <c r="B97" s="43">
        <v>100</v>
      </c>
      <c r="C97" s="43">
        <v>100</v>
      </c>
      <c r="D97" s="43">
        <v>0</v>
      </c>
      <c r="E97" s="43">
        <v>100</v>
      </c>
      <c r="F97" s="41">
        <v>1572</v>
      </c>
      <c r="G97" s="41">
        <v>37</v>
      </c>
      <c r="H97" s="41">
        <v>652</v>
      </c>
      <c r="I97" s="41">
        <v>66</v>
      </c>
      <c r="J97" s="42"/>
    </row>
    <row r="98" spans="1:10" ht="15">
      <c r="A98" s="39" t="s">
        <v>81</v>
      </c>
      <c r="B98" s="43">
        <v>100</v>
      </c>
      <c r="C98" s="43">
        <v>100</v>
      </c>
      <c r="D98" s="43">
        <v>100</v>
      </c>
      <c r="E98" s="43">
        <v>0</v>
      </c>
      <c r="F98" s="41">
        <v>1970</v>
      </c>
      <c r="G98" s="41">
        <v>57</v>
      </c>
      <c r="H98" s="41">
        <v>742</v>
      </c>
      <c r="I98" s="41">
        <v>47</v>
      </c>
      <c r="J98" s="42"/>
    </row>
    <row r="99" spans="1:10" ht="15">
      <c r="A99" s="39" t="s">
        <v>81</v>
      </c>
      <c r="B99" s="43">
        <v>100</v>
      </c>
      <c r="C99" s="43">
        <v>100</v>
      </c>
      <c r="D99" s="43">
        <v>100</v>
      </c>
      <c r="E99" s="43">
        <v>100</v>
      </c>
      <c r="F99" s="41">
        <v>1707</v>
      </c>
      <c r="G99" s="41">
        <v>57</v>
      </c>
      <c r="H99" s="41">
        <v>742</v>
      </c>
      <c r="I99" s="41">
        <v>70</v>
      </c>
      <c r="J99" s="42"/>
    </row>
    <row r="100" spans="1:10" ht="15">
      <c r="A100" s="39" t="s">
        <v>81</v>
      </c>
      <c r="B100" s="43">
        <v>10</v>
      </c>
      <c r="C100" s="43">
        <v>10</v>
      </c>
      <c r="D100" s="43">
        <v>10</v>
      </c>
      <c r="E100" s="43">
        <v>10</v>
      </c>
      <c r="F100" s="41">
        <v>1692</v>
      </c>
      <c r="G100" s="41">
        <v>35</v>
      </c>
      <c r="H100" s="41">
        <v>661</v>
      </c>
      <c r="I100" s="41">
        <v>56</v>
      </c>
      <c r="J100" s="42"/>
    </row>
    <row r="101" spans="1:10" ht="15">
      <c r="A101" s="39" t="s">
        <v>81</v>
      </c>
      <c r="B101" s="43">
        <v>20</v>
      </c>
      <c r="C101" s="43">
        <v>20</v>
      </c>
      <c r="D101" s="43">
        <v>20</v>
      </c>
      <c r="E101" s="43">
        <v>20</v>
      </c>
      <c r="F101" s="41">
        <v>1692</v>
      </c>
      <c r="G101" s="41">
        <v>38</v>
      </c>
      <c r="H101" s="41">
        <v>670</v>
      </c>
      <c r="I101" s="41">
        <v>57</v>
      </c>
      <c r="J101" s="42"/>
    </row>
    <row r="102" spans="1:10" ht="15">
      <c r="A102" s="39" t="s">
        <v>81</v>
      </c>
      <c r="B102" s="43">
        <v>30</v>
      </c>
      <c r="C102" s="43">
        <v>30</v>
      </c>
      <c r="D102" s="43">
        <v>30</v>
      </c>
      <c r="E102" s="43">
        <v>30</v>
      </c>
      <c r="F102" s="41">
        <v>1692</v>
      </c>
      <c r="G102" s="41">
        <v>40</v>
      </c>
      <c r="H102" s="41">
        <v>679</v>
      </c>
      <c r="I102" s="41">
        <v>59</v>
      </c>
      <c r="J102" s="42"/>
    </row>
    <row r="103" spans="1:10" ht="15">
      <c r="A103" s="39" t="s">
        <v>81</v>
      </c>
      <c r="B103" s="43">
        <v>40</v>
      </c>
      <c r="C103" s="43">
        <v>40</v>
      </c>
      <c r="D103" s="43">
        <v>40</v>
      </c>
      <c r="E103" s="43">
        <v>40</v>
      </c>
      <c r="F103" s="41">
        <v>1692</v>
      </c>
      <c r="G103" s="41">
        <v>42</v>
      </c>
      <c r="H103" s="41">
        <v>688</v>
      </c>
      <c r="I103" s="41">
        <v>60</v>
      </c>
      <c r="J103" s="42"/>
    </row>
    <row r="104" spans="1:10" ht="15">
      <c r="A104" s="39" t="s">
        <v>81</v>
      </c>
      <c r="B104" s="43">
        <v>50</v>
      </c>
      <c r="C104" s="43">
        <v>50</v>
      </c>
      <c r="D104" s="43">
        <v>50</v>
      </c>
      <c r="E104" s="43">
        <v>50</v>
      </c>
      <c r="F104" s="41">
        <v>1700</v>
      </c>
      <c r="G104" s="41">
        <v>45</v>
      </c>
      <c r="H104" s="41">
        <v>697</v>
      </c>
      <c r="I104" s="41">
        <v>62</v>
      </c>
      <c r="J104" s="42"/>
    </row>
    <row r="105" spans="1:10" ht="15">
      <c r="A105" s="39" t="s">
        <v>81</v>
      </c>
      <c r="B105" s="43">
        <v>60</v>
      </c>
      <c r="C105" s="43">
        <v>60</v>
      </c>
      <c r="D105" s="43">
        <v>60</v>
      </c>
      <c r="E105" s="43">
        <v>60</v>
      </c>
      <c r="F105" s="41">
        <v>1700</v>
      </c>
      <c r="G105" s="41">
        <v>47</v>
      </c>
      <c r="H105" s="41">
        <v>706</v>
      </c>
      <c r="I105" s="41">
        <v>64</v>
      </c>
      <c r="J105" s="42"/>
    </row>
    <row r="106" spans="1:10" ht="15">
      <c r="A106" s="39" t="s">
        <v>81</v>
      </c>
      <c r="B106" s="43">
        <v>70</v>
      </c>
      <c r="C106" s="43">
        <v>70</v>
      </c>
      <c r="D106" s="43">
        <v>70</v>
      </c>
      <c r="E106" s="43">
        <v>70</v>
      </c>
      <c r="F106" s="41">
        <v>1700</v>
      </c>
      <c r="G106" s="41">
        <v>50</v>
      </c>
      <c r="H106" s="41">
        <v>715</v>
      </c>
      <c r="I106" s="41">
        <v>65</v>
      </c>
      <c r="J106" s="42"/>
    </row>
    <row r="107" spans="1:10" ht="15">
      <c r="A107" s="39" t="s">
        <v>81</v>
      </c>
      <c r="B107" s="43">
        <v>80</v>
      </c>
      <c r="C107" s="43">
        <v>80</v>
      </c>
      <c r="D107" s="43">
        <v>80</v>
      </c>
      <c r="E107" s="43">
        <v>80</v>
      </c>
      <c r="F107" s="41">
        <v>1700</v>
      </c>
      <c r="G107" s="41">
        <v>52</v>
      </c>
      <c r="H107" s="41">
        <v>724</v>
      </c>
      <c r="I107" s="41">
        <v>67</v>
      </c>
      <c r="J107" s="42"/>
    </row>
    <row r="108" spans="1:10" ht="15">
      <c r="A108" s="39" t="s">
        <v>81</v>
      </c>
      <c r="B108" s="43">
        <v>90</v>
      </c>
      <c r="C108" s="43">
        <v>90</v>
      </c>
      <c r="D108" s="43">
        <v>90</v>
      </c>
      <c r="E108" s="43">
        <v>90</v>
      </c>
      <c r="F108" s="41">
        <v>1700</v>
      </c>
      <c r="G108" s="41">
        <v>54</v>
      </c>
      <c r="H108" s="41">
        <v>733</v>
      </c>
      <c r="I108" s="41">
        <v>68</v>
      </c>
      <c r="J108" s="42"/>
    </row>
    <row r="109" spans="1:10" ht="15">
      <c r="A109" s="39" t="s">
        <v>82</v>
      </c>
      <c r="B109" s="40">
        <v>92</v>
      </c>
      <c r="C109" s="40">
        <v>46</v>
      </c>
      <c r="D109" s="40">
        <v>72</v>
      </c>
      <c r="E109" s="40">
        <v>97</v>
      </c>
      <c r="F109" s="41">
        <v>1737</v>
      </c>
      <c r="G109" s="41">
        <v>38</v>
      </c>
      <c r="H109" s="41">
        <v>703</v>
      </c>
      <c r="I109" s="41">
        <v>78</v>
      </c>
      <c r="J109" s="42"/>
    </row>
    <row r="110" spans="1:10" ht="15">
      <c r="A110" s="39" t="s">
        <v>82</v>
      </c>
      <c r="B110" s="43">
        <v>0</v>
      </c>
      <c r="C110" s="43">
        <v>0</v>
      </c>
      <c r="D110" s="43">
        <v>0</v>
      </c>
      <c r="E110" s="43">
        <v>0</v>
      </c>
      <c r="F110" s="41">
        <v>1752</v>
      </c>
      <c r="G110" s="41">
        <v>30</v>
      </c>
      <c r="H110" s="41">
        <v>640</v>
      </c>
      <c r="I110" s="41">
        <v>56</v>
      </c>
      <c r="J110" s="42"/>
    </row>
    <row r="111" spans="1:10" ht="15">
      <c r="A111" s="39" t="s">
        <v>82</v>
      </c>
      <c r="B111" s="43">
        <v>0</v>
      </c>
      <c r="C111" s="43">
        <v>0</v>
      </c>
      <c r="D111" s="43">
        <v>0</v>
      </c>
      <c r="E111" s="43">
        <v>100</v>
      </c>
      <c r="F111" s="41">
        <v>1490</v>
      </c>
      <c r="G111" s="41">
        <v>30</v>
      </c>
      <c r="H111" s="41">
        <v>640</v>
      </c>
      <c r="I111" s="41">
        <v>79</v>
      </c>
      <c r="J111" s="42"/>
    </row>
    <row r="112" spans="1:10" ht="15">
      <c r="A112" s="39" t="s">
        <v>82</v>
      </c>
      <c r="B112" s="43">
        <v>0</v>
      </c>
      <c r="C112" s="43">
        <v>0</v>
      </c>
      <c r="D112" s="43">
        <v>100</v>
      </c>
      <c r="E112" s="43">
        <v>0</v>
      </c>
      <c r="F112" s="41">
        <v>1887</v>
      </c>
      <c r="G112" s="41">
        <v>50</v>
      </c>
      <c r="H112" s="41">
        <v>730</v>
      </c>
      <c r="I112" s="41">
        <v>60</v>
      </c>
      <c r="J112" s="42"/>
    </row>
    <row r="113" spans="1:10" ht="15">
      <c r="A113" s="39" t="s">
        <v>82</v>
      </c>
      <c r="B113" s="43">
        <v>0</v>
      </c>
      <c r="C113" s="43">
        <v>0</v>
      </c>
      <c r="D113" s="43">
        <v>100</v>
      </c>
      <c r="E113" s="43">
        <v>100</v>
      </c>
      <c r="F113" s="41">
        <v>1625</v>
      </c>
      <c r="G113" s="41">
        <v>50</v>
      </c>
      <c r="H113" s="41">
        <v>730</v>
      </c>
      <c r="I113" s="41">
        <v>83</v>
      </c>
      <c r="J113" s="42"/>
    </row>
    <row r="114" spans="1:10" ht="15">
      <c r="A114" s="39" t="s">
        <v>82</v>
      </c>
      <c r="B114" s="43">
        <v>0</v>
      </c>
      <c r="C114" s="43">
        <v>100</v>
      </c>
      <c r="D114" s="43">
        <v>0</v>
      </c>
      <c r="E114" s="43">
        <v>0</v>
      </c>
      <c r="F114" s="41">
        <v>1737</v>
      </c>
      <c r="G114" s="41">
        <v>50</v>
      </c>
      <c r="H114" s="41">
        <v>640</v>
      </c>
      <c r="I114" s="41">
        <v>41</v>
      </c>
      <c r="J114" s="42"/>
    </row>
    <row r="115" spans="1:10" ht="15">
      <c r="A115" s="39" t="s">
        <v>82</v>
      </c>
      <c r="B115" s="43">
        <v>0</v>
      </c>
      <c r="C115" s="43">
        <v>100</v>
      </c>
      <c r="D115" s="43">
        <v>0</v>
      </c>
      <c r="E115" s="43">
        <v>100</v>
      </c>
      <c r="F115" s="41">
        <v>1475</v>
      </c>
      <c r="G115" s="41">
        <v>50</v>
      </c>
      <c r="H115" s="41">
        <v>640</v>
      </c>
      <c r="I115" s="41">
        <v>64</v>
      </c>
      <c r="J115" s="42"/>
    </row>
    <row r="116" spans="1:10" ht="15">
      <c r="A116" s="39" t="s">
        <v>82</v>
      </c>
      <c r="B116" s="43">
        <v>0</v>
      </c>
      <c r="C116" s="43">
        <v>100</v>
      </c>
      <c r="D116" s="43">
        <v>100</v>
      </c>
      <c r="E116" s="43">
        <v>0</v>
      </c>
      <c r="F116" s="41">
        <v>1865</v>
      </c>
      <c r="G116" s="41">
        <v>70</v>
      </c>
      <c r="H116" s="41">
        <v>730</v>
      </c>
      <c r="I116" s="41">
        <v>44</v>
      </c>
      <c r="J116" s="42"/>
    </row>
    <row r="117" spans="1:10" ht="15">
      <c r="A117" s="39" t="s">
        <v>82</v>
      </c>
      <c r="B117" s="43">
        <v>0</v>
      </c>
      <c r="C117" s="43">
        <v>100</v>
      </c>
      <c r="D117" s="43">
        <v>100</v>
      </c>
      <c r="E117" s="43">
        <v>100</v>
      </c>
      <c r="F117" s="41">
        <v>1602</v>
      </c>
      <c r="G117" s="41">
        <v>70</v>
      </c>
      <c r="H117" s="41">
        <v>730</v>
      </c>
      <c r="I117" s="41">
        <v>67</v>
      </c>
      <c r="J117" s="42"/>
    </row>
    <row r="118" spans="1:10" ht="15">
      <c r="A118" s="39" t="s">
        <v>82</v>
      </c>
      <c r="B118" s="43">
        <v>100</v>
      </c>
      <c r="C118" s="43">
        <v>0</v>
      </c>
      <c r="D118" s="43">
        <v>0</v>
      </c>
      <c r="E118" s="43">
        <v>0</v>
      </c>
      <c r="F118" s="41">
        <v>1917</v>
      </c>
      <c r="G118" s="41">
        <v>14</v>
      </c>
      <c r="H118" s="41">
        <v>640</v>
      </c>
      <c r="I118" s="41">
        <v>60</v>
      </c>
      <c r="J118" s="42"/>
    </row>
    <row r="119" spans="1:10" ht="15">
      <c r="A119" s="39" t="s">
        <v>82</v>
      </c>
      <c r="B119" s="43">
        <v>100</v>
      </c>
      <c r="C119" s="43">
        <v>0</v>
      </c>
      <c r="D119" s="43">
        <v>0</v>
      </c>
      <c r="E119" s="43">
        <v>100</v>
      </c>
      <c r="F119" s="41">
        <v>1655</v>
      </c>
      <c r="G119" s="41">
        <v>14</v>
      </c>
      <c r="H119" s="41">
        <v>640</v>
      </c>
      <c r="I119" s="41">
        <v>83</v>
      </c>
      <c r="J119" s="42"/>
    </row>
    <row r="120" spans="1:10" ht="15">
      <c r="A120" s="39" t="s">
        <v>82</v>
      </c>
      <c r="B120" s="43">
        <v>100</v>
      </c>
      <c r="C120" s="43">
        <v>0</v>
      </c>
      <c r="D120" s="43">
        <v>100</v>
      </c>
      <c r="E120" s="43">
        <v>0</v>
      </c>
      <c r="F120" s="41">
        <v>2052</v>
      </c>
      <c r="G120" s="41">
        <v>34</v>
      </c>
      <c r="H120" s="41">
        <v>730</v>
      </c>
      <c r="I120" s="41">
        <v>64</v>
      </c>
      <c r="J120" s="42"/>
    </row>
    <row r="121" spans="1:10" ht="15">
      <c r="A121" s="39" t="s">
        <v>82</v>
      </c>
      <c r="B121" s="43">
        <v>100</v>
      </c>
      <c r="C121" s="43">
        <v>0</v>
      </c>
      <c r="D121" s="43">
        <v>100</v>
      </c>
      <c r="E121" s="43">
        <v>100</v>
      </c>
      <c r="F121" s="41">
        <v>1790</v>
      </c>
      <c r="G121" s="41">
        <v>34</v>
      </c>
      <c r="H121" s="41">
        <v>730</v>
      </c>
      <c r="I121" s="41">
        <v>87</v>
      </c>
      <c r="J121" s="42" t="s">
        <v>107</v>
      </c>
    </row>
    <row r="122" spans="1:10" ht="15">
      <c r="A122" s="39" t="s">
        <v>82</v>
      </c>
      <c r="B122" s="43">
        <v>100</v>
      </c>
      <c r="C122" s="43">
        <v>100</v>
      </c>
      <c r="D122" s="43">
        <v>0</v>
      </c>
      <c r="E122" s="43">
        <v>0</v>
      </c>
      <c r="F122" s="41">
        <v>1902</v>
      </c>
      <c r="G122" s="41">
        <v>34</v>
      </c>
      <c r="H122" s="41">
        <v>640</v>
      </c>
      <c r="I122" s="41">
        <v>45</v>
      </c>
      <c r="J122" s="42"/>
    </row>
    <row r="123" spans="1:10" ht="15">
      <c r="A123" s="39" t="s">
        <v>82</v>
      </c>
      <c r="B123" s="43">
        <v>100</v>
      </c>
      <c r="C123" s="43">
        <v>100</v>
      </c>
      <c r="D123" s="43">
        <v>0</v>
      </c>
      <c r="E123" s="43">
        <v>100</v>
      </c>
      <c r="F123" s="41">
        <v>1640</v>
      </c>
      <c r="G123" s="41">
        <v>34</v>
      </c>
      <c r="H123" s="41">
        <v>640</v>
      </c>
      <c r="I123" s="41">
        <v>68</v>
      </c>
      <c r="J123" s="42"/>
    </row>
    <row r="124" spans="1:10" ht="15">
      <c r="A124" s="39" t="s">
        <v>82</v>
      </c>
      <c r="B124" s="43">
        <v>100</v>
      </c>
      <c r="C124" s="43">
        <v>100</v>
      </c>
      <c r="D124" s="43">
        <v>100</v>
      </c>
      <c r="E124" s="43">
        <v>0</v>
      </c>
      <c r="F124" s="41">
        <v>2030</v>
      </c>
      <c r="G124" s="41">
        <v>54</v>
      </c>
      <c r="H124" s="41">
        <v>730</v>
      </c>
      <c r="I124" s="41">
        <v>48</v>
      </c>
      <c r="J124" s="42"/>
    </row>
    <row r="125" spans="1:10" ht="15">
      <c r="A125" s="39" t="s">
        <v>82</v>
      </c>
      <c r="B125" s="43">
        <v>100</v>
      </c>
      <c r="C125" s="43">
        <v>100</v>
      </c>
      <c r="D125" s="43">
        <v>100</v>
      </c>
      <c r="E125" s="43">
        <v>100</v>
      </c>
      <c r="F125" s="41">
        <v>1767</v>
      </c>
      <c r="G125" s="41">
        <v>54</v>
      </c>
      <c r="H125" s="41">
        <v>730</v>
      </c>
      <c r="I125" s="41">
        <v>71</v>
      </c>
      <c r="J125" s="42"/>
    </row>
    <row r="126" spans="1:10" ht="15">
      <c r="A126" s="39" t="s">
        <v>82</v>
      </c>
      <c r="B126" s="43">
        <v>10</v>
      </c>
      <c r="C126" s="43">
        <v>10</v>
      </c>
      <c r="D126" s="43">
        <v>10</v>
      </c>
      <c r="E126" s="43">
        <v>10</v>
      </c>
      <c r="F126" s="41">
        <v>1752</v>
      </c>
      <c r="G126" s="41">
        <v>32</v>
      </c>
      <c r="H126" s="41">
        <v>649</v>
      </c>
      <c r="I126" s="41">
        <v>57</v>
      </c>
      <c r="J126" s="42"/>
    </row>
    <row r="127" spans="1:10" ht="15">
      <c r="A127" s="39" t="s">
        <v>82</v>
      </c>
      <c r="B127" s="43">
        <v>20</v>
      </c>
      <c r="C127" s="43">
        <v>20</v>
      </c>
      <c r="D127" s="43">
        <v>20</v>
      </c>
      <c r="E127" s="43">
        <v>20</v>
      </c>
      <c r="F127" s="41">
        <v>1752</v>
      </c>
      <c r="G127" s="41">
        <v>34</v>
      </c>
      <c r="H127" s="41">
        <v>658</v>
      </c>
      <c r="I127" s="41">
        <v>59</v>
      </c>
      <c r="J127" s="42"/>
    </row>
    <row r="128" spans="1:10" ht="15">
      <c r="A128" s="39" t="s">
        <v>82</v>
      </c>
      <c r="B128" s="43">
        <v>30</v>
      </c>
      <c r="C128" s="43">
        <v>30</v>
      </c>
      <c r="D128" s="43">
        <v>30</v>
      </c>
      <c r="E128" s="43">
        <v>30</v>
      </c>
      <c r="F128" s="41">
        <v>1760</v>
      </c>
      <c r="G128" s="41">
        <v>37</v>
      </c>
      <c r="H128" s="41">
        <v>667</v>
      </c>
      <c r="I128" s="41">
        <v>61</v>
      </c>
      <c r="J128" s="42"/>
    </row>
    <row r="129" spans="1:10" ht="15">
      <c r="A129" s="39" t="s">
        <v>82</v>
      </c>
      <c r="B129" s="43">
        <v>40</v>
      </c>
      <c r="C129" s="43">
        <v>40</v>
      </c>
      <c r="D129" s="43">
        <v>40</v>
      </c>
      <c r="E129" s="43">
        <v>40</v>
      </c>
      <c r="F129" s="41">
        <v>1760</v>
      </c>
      <c r="G129" s="41">
        <v>39</v>
      </c>
      <c r="H129" s="41">
        <v>676</v>
      </c>
      <c r="I129" s="41">
        <v>62</v>
      </c>
      <c r="J129" s="42"/>
    </row>
    <row r="130" spans="1:10" ht="15">
      <c r="A130" s="39" t="s">
        <v>82</v>
      </c>
      <c r="B130" s="43">
        <v>50</v>
      </c>
      <c r="C130" s="43">
        <v>50</v>
      </c>
      <c r="D130" s="43">
        <v>50</v>
      </c>
      <c r="E130" s="43">
        <v>50</v>
      </c>
      <c r="F130" s="41">
        <v>1760</v>
      </c>
      <c r="G130" s="41">
        <v>42</v>
      </c>
      <c r="H130" s="41">
        <v>685</v>
      </c>
      <c r="I130" s="41">
        <v>64</v>
      </c>
      <c r="J130" s="42"/>
    </row>
    <row r="131" spans="1:10" ht="15">
      <c r="A131" s="39" t="s">
        <v>82</v>
      </c>
      <c r="B131" s="43">
        <v>60</v>
      </c>
      <c r="C131" s="43">
        <v>60</v>
      </c>
      <c r="D131" s="43">
        <v>60</v>
      </c>
      <c r="E131" s="43">
        <v>60</v>
      </c>
      <c r="F131" s="41">
        <v>1760</v>
      </c>
      <c r="G131" s="41">
        <v>44</v>
      </c>
      <c r="H131" s="41">
        <v>694</v>
      </c>
      <c r="I131" s="41">
        <v>65</v>
      </c>
      <c r="J131" s="42"/>
    </row>
    <row r="132" spans="1:10" ht="15">
      <c r="A132" s="39" t="s">
        <v>82</v>
      </c>
      <c r="B132" s="43">
        <v>70</v>
      </c>
      <c r="C132" s="43">
        <v>70</v>
      </c>
      <c r="D132" s="43">
        <v>70</v>
      </c>
      <c r="E132" s="43">
        <v>70</v>
      </c>
      <c r="F132" s="41">
        <v>1760</v>
      </c>
      <c r="G132" s="41">
        <v>46</v>
      </c>
      <c r="H132" s="41">
        <v>703</v>
      </c>
      <c r="I132" s="41">
        <v>67</v>
      </c>
      <c r="J132" s="42"/>
    </row>
    <row r="133" spans="1:10" ht="15">
      <c r="A133" s="39" t="s">
        <v>82</v>
      </c>
      <c r="B133" s="43">
        <v>80</v>
      </c>
      <c r="C133" s="43">
        <v>80</v>
      </c>
      <c r="D133" s="43">
        <v>80</v>
      </c>
      <c r="E133" s="43">
        <v>80</v>
      </c>
      <c r="F133" s="41">
        <v>1767</v>
      </c>
      <c r="G133" s="41">
        <v>49</v>
      </c>
      <c r="H133" s="41">
        <v>712</v>
      </c>
      <c r="I133" s="41">
        <v>68</v>
      </c>
      <c r="J133" s="42"/>
    </row>
    <row r="134" spans="1:10" ht="15">
      <c r="A134" s="39" t="s">
        <v>82</v>
      </c>
      <c r="B134" s="43">
        <v>90</v>
      </c>
      <c r="C134" s="43">
        <v>90</v>
      </c>
      <c r="D134" s="43">
        <v>90</v>
      </c>
      <c r="E134" s="43">
        <v>90</v>
      </c>
      <c r="F134" s="41">
        <v>1767</v>
      </c>
      <c r="G134" s="41">
        <v>51</v>
      </c>
      <c r="H134" s="41">
        <v>721</v>
      </c>
      <c r="I134" s="41">
        <v>70</v>
      </c>
      <c r="J134" s="42"/>
    </row>
    <row r="135" spans="1:10" ht="15">
      <c r="A135" s="44" t="s">
        <v>83</v>
      </c>
      <c r="B135" s="43" t="s">
        <v>16</v>
      </c>
      <c r="C135" s="43" t="s">
        <v>16</v>
      </c>
      <c r="D135" s="43" t="s">
        <v>16</v>
      </c>
      <c r="E135" s="43" t="s">
        <v>16</v>
      </c>
      <c r="F135" s="45">
        <v>1000</v>
      </c>
      <c r="G135" s="45">
        <v>1400</v>
      </c>
      <c r="H135" s="45">
        <v>3800</v>
      </c>
      <c r="I135" s="41" t="s">
        <v>16</v>
      </c>
      <c r="J135" s="46" t="s">
        <v>16</v>
      </c>
    </row>
    <row r="136" spans="1:10" ht="15">
      <c r="A136" s="44" t="s">
        <v>84</v>
      </c>
      <c r="B136" s="43" t="s">
        <v>16</v>
      </c>
      <c r="C136" s="43" t="s">
        <v>16</v>
      </c>
      <c r="D136" s="43" t="s">
        <v>16</v>
      </c>
      <c r="E136" s="43" t="s">
        <v>16</v>
      </c>
      <c r="F136" s="45">
        <v>1200</v>
      </c>
      <c r="G136" s="45">
        <v>1200</v>
      </c>
      <c r="H136" s="45">
        <v>3500</v>
      </c>
      <c r="I136" s="41" t="s">
        <v>16</v>
      </c>
      <c r="J136" s="46" t="s">
        <v>16</v>
      </c>
    </row>
    <row r="137" spans="1:10" ht="15">
      <c r="A137" s="44" t="s">
        <v>85</v>
      </c>
      <c r="B137" s="43" t="s">
        <v>16</v>
      </c>
      <c r="C137" s="43" t="s">
        <v>16</v>
      </c>
      <c r="D137" s="43" t="s">
        <v>16</v>
      </c>
      <c r="E137" s="43" t="s">
        <v>16</v>
      </c>
      <c r="F137" s="45">
        <v>1400</v>
      </c>
      <c r="G137" s="45">
        <v>1000</v>
      </c>
      <c r="H137" s="45">
        <v>3400</v>
      </c>
      <c r="I137" s="41" t="s">
        <v>16</v>
      </c>
      <c r="J137" s="46" t="s">
        <v>16</v>
      </c>
    </row>
    <row r="138" spans="1:10" ht="15">
      <c r="A138" s="44" t="s">
        <v>86</v>
      </c>
      <c r="B138" s="43" t="s">
        <v>16</v>
      </c>
      <c r="C138" s="43" t="s">
        <v>16</v>
      </c>
      <c r="D138" s="43" t="s">
        <v>16</v>
      </c>
      <c r="E138" s="43" t="s">
        <v>16</v>
      </c>
      <c r="F138" s="45">
        <v>1800</v>
      </c>
      <c r="G138" s="45">
        <v>500</v>
      </c>
      <c r="H138" s="45">
        <v>3000</v>
      </c>
      <c r="I138" s="41" t="s">
        <v>16</v>
      </c>
      <c r="J138" s="46" t="s">
        <v>16</v>
      </c>
    </row>
    <row r="139" spans="1:10" ht="15">
      <c r="A139" s="44" t="s">
        <v>87</v>
      </c>
      <c r="B139" s="43" t="s">
        <v>16</v>
      </c>
      <c r="C139" s="43" t="s">
        <v>16</v>
      </c>
      <c r="D139" s="43" t="s">
        <v>16</v>
      </c>
      <c r="E139" s="43" t="s">
        <v>16</v>
      </c>
      <c r="F139" s="45">
        <v>2500</v>
      </c>
      <c r="G139" s="45">
        <v>700</v>
      </c>
      <c r="H139" s="45">
        <v>2400</v>
      </c>
      <c r="I139" s="41" t="s">
        <v>16</v>
      </c>
      <c r="J139" s="46" t="s">
        <v>16</v>
      </c>
    </row>
    <row r="140" spans="1:10" ht="15">
      <c r="A140" s="44" t="s">
        <v>88</v>
      </c>
      <c r="B140" s="43" t="s">
        <v>16</v>
      </c>
      <c r="C140" s="43" t="s">
        <v>16</v>
      </c>
      <c r="D140" s="43" t="s">
        <v>16</v>
      </c>
      <c r="E140" s="43" t="s">
        <v>16</v>
      </c>
      <c r="F140" s="45">
        <v>200</v>
      </c>
      <c r="G140" s="45">
        <v>1000</v>
      </c>
      <c r="H140" s="45">
        <v>3500</v>
      </c>
      <c r="I140" s="41" t="s">
        <v>16</v>
      </c>
      <c r="J140" s="46" t="s">
        <v>16</v>
      </c>
    </row>
    <row r="141" spans="1:10" ht="15">
      <c r="A141" s="44" t="s">
        <v>89</v>
      </c>
      <c r="B141" s="43" t="s">
        <v>16</v>
      </c>
      <c r="C141" s="43" t="s">
        <v>16</v>
      </c>
      <c r="D141" s="43" t="s">
        <v>16</v>
      </c>
      <c r="E141" s="43" t="s">
        <v>16</v>
      </c>
      <c r="F141" s="45">
        <v>800</v>
      </c>
      <c r="G141" s="45">
        <v>1800</v>
      </c>
      <c r="H141" s="45">
        <v>4000</v>
      </c>
      <c r="I141" s="41" t="s">
        <v>16</v>
      </c>
      <c r="J141" s="46" t="s">
        <v>16</v>
      </c>
    </row>
    <row r="142" spans="1:10" ht="15">
      <c r="A142" s="44" t="s">
        <v>90</v>
      </c>
      <c r="B142" s="43" t="s">
        <v>16</v>
      </c>
      <c r="C142" s="43" t="s">
        <v>16</v>
      </c>
      <c r="D142" s="43" t="s">
        <v>16</v>
      </c>
      <c r="E142" s="43" t="s">
        <v>16</v>
      </c>
      <c r="F142" s="45">
        <v>110000</v>
      </c>
      <c r="G142" s="45">
        <v>250</v>
      </c>
      <c r="H142" s="45">
        <v>2000</v>
      </c>
      <c r="I142" s="41" t="s">
        <v>16</v>
      </c>
      <c r="J142" s="46" t="s">
        <v>16</v>
      </c>
    </row>
    <row r="143" spans="1:10" ht="15">
      <c r="A143" s="44" t="s">
        <v>91</v>
      </c>
      <c r="B143" s="43" t="s">
        <v>16</v>
      </c>
      <c r="C143" s="43" t="s">
        <v>16</v>
      </c>
      <c r="D143" s="43" t="s">
        <v>16</v>
      </c>
      <c r="E143" s="43" t="s">
        <v>16</v>
      </c>
      <c r="F143" s="45">
        <v>900</v>
      </c>
      <c r="G143" s="45">
        <v>800</v>
      </c>
      <c r="H143" s="45">
        <v>27000</v>
      </c>
      <c r="I143" s="41" t="s">
        <v>16</v>
      </c>
      <c r="J143" s="46" t="s">
        <v>16</v>
      </c>
    </row>
    <row r="144" spans="1:10" ht="15">
      <c r="A144" s="44" t="s">
        <v>92</v>
      </c>
      <c r="B144" s="43" t="s">
        <v>16</v>
      </c>
      <c r="C144" s="43" t="s">
        <v>16</v>
      </c>
      <c r="D144" s="43" t="s">
        <v>16</v>
      </c>
      <c r="E144" s="43" t="s">
        <v>16</v>
      </c>
      <c r="F144" s="45">
        <v>950</v>
      </c>
      <c r="G144" s="45">
        <v>850</v>
      </c>
      <c r="H144" s="45">
        <v>2800</v>
      </c>
      <c r="I144" s="41" t="s">
        <v>16</v>
      </c>
      <c r="J144" s="46" t="s">
        <v>16</v>
      </c>
    </row>
    <row r="145" spans="1:10" ht="15">
      <c r="A145" s="44" t="s">
        <v>93</v>
      </c>
      <c r="B145" s="43" t="s">
        <v>16</v>
      </c>
      <c r="C145" s="43" t="s">
        <v>16</v>
      </c>
      <c r="D145" s="43" t="s">
        <v>16</v>
      </c>
      <c r="E145" s="43" t="s">
        <v>16</v>
      </c>
      <c r="F145" s="45">
        <v>1500</v>
      </c>
      <c r="G145" s="45">
        <v>1000</v>
      </c>
      <c r="H145" s="45">
        <v>3100</v>
      </c>
      <c r="I145" s="41" t="s">
        <v>16</v>
      </c>
      <c r="J145" s="46" t="s">
        <v>16</v>
      </c>
    </row>
    <row r="146" spans="1:8" ht="15">
      <c r="A146" s="47"/>
      <c r="B146" s="26"/>
      <c r="C146" s="26"/>
      <c r="D146" s="26"/>
      <c r="E146" s="26"/>
      <c r="F146" s="48"/>
      <c r="G146" s="48"/>
      <c r="H146" s="48"/>
    </row>
    <row r="147" spans="1:8" ht="15">
      <c r="A147" s="47"/>
      <c r="B147" s="26"/>
      <c r="C147" s="26"/>
      <c r="D147" s="26"/>
      <c r="E147" s="26"/>
      <c r="F147" s="48"/>
      <c r="G147" s="48"/>
      <c r="H147" s="48"/>
    </row>
    <row r="148" spans="1:8" ht="15">
      <c r="A148" s="47"/>
      <c r="B148" s="26"/>
      <c r="C148" s="26"/>
      <c r="D148" s="26"/>
      <c r="E148" s="26"/>
      <c r="F148" s="48"/>
      <c r="G148" s="48"/>
      <c r="H148" s="48"/>
    </row>
    <row r="149" spans="1:8" ht="15">
      <c r="A149" s="47"/>
      <c r="B149" s="26"/>
      <c r="C149" s="26"/>
      <c r="D149" s="26"/>
      <c r="E149" s="26"/>
      <c r="F149" s="48"/>
      <c r="G149" s="48"/>
      <c r="H149" s="48"/>
    </row>
    <row r="150" spans="1:8" ht="15">
      <c r="A150" s="47"/>
      <c r="B150" s="26"/>
      <c r="C150" s="26"/>
      <c r="D150" s="26"/>
      <c r="E150" s="26"/>
      <c r="F150" s="48"/>
      <c r="G150" s="48"/>
      <c r="H150" s="48"/>
    </row>
    <row r="151" spans="1:8" ht="15">
      <c r="A151" s="47"/>
      <c r="B151" s="26"/>
      <c r="C151" s="26"/>
      <c r="D151" s="26"/>
      <c r="E151" s="26"/>
      <c r="F151" s="48"/>
      <c r="G151" s="48"/>
      <c r="H151" s="48"/>
    </row>
    <row r="152" spans="1:8" ht="15">
      <c r="A152" s="47"/>
      <c r="B152" s="26"/>
      <c r="C152" s="26"/>
      <c r="D152" s="26"/>
      <c r="E152" s="26"/>
      <c r="F152" s="48"/>
      <c r="G152" s="48"/>
      <c r="H152" s="48"/>
    </row>
    <row r="153" spans="1:8" ht="15">
      <c r="A153" s="47"/>
      <c r="B153" s="26"/>
      <c r="C153" s="26"/>
      <c r="D153" s="26"/>
      <c r="E153" s="26"/>
      <c r="F153" s="48"/>
      <c r="G153" s="48"/>
      <c r="H153" s="48"/>
    </row>
    <row r="154" spans="1:8" ht="15">
      <c r="A154" s="47"/>
      <c r="B154" s="26"/>
      <c r="C154" s="26"/>
      <c r="D154" s="26"/>
      <c r="E154" s="26"/>
      <c r="F154" s="48"/>
      <c r="G154" s="48"/>
      <c r="H154" s="48"/>
    </row>
  </sheetData>
  <sheetProtection selectLockedCells="1" selectUnlockedCells="1"/>
  <autoFilter ref="A4:J145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E22"/>
  <sheetViews>
    <sheetView workbookViewId="0" topLeftCell="A1">
      <selection activeCell="B17" sqref="B17"/>
    </sheetView>
  </sheetViews>
  <sheetFormatPr defaultColWidth="9.140625" defaultRowHeight="15"/>
  <cols>
    <col min="1" max="1" width="23.8515625" style="1" customWidth="1"/>
    <col min="2" max="2" width="12.8515625" style="1" bestFit="1" customWidth="1"/>
    <col min="3" max="3" width="9.140625" style="1" bestFit="1" customWidth="1"/>
    <col min="4" max="4" width="12.8515625" style="1" bestFit="1" customWidth="1"/>
    <col min="5" max="5" width="8.57421875" style="1" bestFit="1" customWidth="1"/>
    <col min="6" max="14" width="9.00390625" style="1" customWidth="1"/>
  </cols>
  <sheetData>
    <row r="1" ht="15">
      <c r="A1" s="2" t="s">
        <v>0</v>
      </c>
    </row>
    <row r="2" ht="15">
      <c r="A2" s="2"/>
    </row>
    <row r="3" spans="1:5" ht="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5">
      <c r="A4" s="5" t="s">
        <v>6</v>
      </c>
      <c r="B4" s="6">
        <v>10</v>
      </c>
      <c r="C4" s="6">
        <v>13</v>
      </c>
      <c r="D4" s="6">
        <v>7</v>
      </c>
      <c r="E4" s="6">
        <v>1</v>
      </c>
    </row>
    <row r="5" spans="1:5" ht="15">
      <c r="A5" s="5" t="s">
        <v>7</v>
      </c>
      <c r="B5" s="6">
        <v>15</v>
      </c>
      <c r="C5" s="6">
        <v>16</v>
      </c>
      <c r="D5" s="6">
        <v>12</v>
      </c>
      <c r="E5" s="6">
        <v>2</v>
      </c>
    </row>
    <row r="6" spans="1:5" ht="15">
      <c r="A6" s="5" t="s">
        <v>8</v>
      </c>
      <c r="B6" s="6">
        <v>20</v>
      </c>
      <c r="C6" s="6">
        <v>19</v>
      </c>
      <c r="D6" s="6">
        <v>17</v>
      </c>
      <c r="E6" s="6">
        <v>3</v>
      </c>
    </row>
    <row r="7" spans="1:5" ht="15">
      <c r="A7" s="5" t="s">
        <v>9</v>
      </c>
      <c r="B7" s="6">
        <v>25</v>
      </c>
      <c r="C7" s="6">
        <v>22</v>
      </c>
      <c r="D7" s="6">
        <v>22</v>
      </c>
      <c r="E7" s="6">
        <v>4</v>
      </c>
    </row>
    <row r="8" spans="1:5" ht="15">
      <c r="A8" s="2"/>
      <c r="B8" s="7"/>
      <c r="C8" s="7"/>
      <c r="D8" s="7"/>
      <c r="E8" s="7"/>
    </row>
    <row r="9" spans="1:5" ht="15">
      <c r="A9" s="8" t="s">
        <v>10</v>
      </c>
      <c r="B9" s="9">
        <v>5</v>
      </c>
      <c r="C9" s="9">
        <v>6</v>
      </c>
      <c r="D9" s="9">
        <v>3</v>
      </c>
      <c r="E9" s="9">
        <v>1</v>
      </c>
    </row>
    <row r="10" spans="1:5" ht="15">
      <c r="A10" s="8" t="s">
        <v>11</v>
      </c>
      <c r="B10" s="9">
        <v>7</v>
      </c>
      <c r="C10" s="9">
        <v>8</v>
      </c>
      <c r="D10" s="9">
        <v>6</v>
      </c>
      <c r="E10" s="9">
        <v>2</v>
      </c>
    </row>
    <row r="11" spans="1:5" ht="15">
      <c r="A11" s="8" t="s">
        <v>12</v>
      </c>
      <c r="B11" s="9">
        <v>10</v>
      </c>
      <c r="C11" s="9">
        <v>9</v>
      </c>
      <c r="D11" s="9">
        <v>8</v>
      </c>
      <c r="E11" s="9">
        <v>3</v>
      </c>
    </row>
    <row r="12" spans="1:5" ht="15">
      <c r="A12" s="8" t="s">
        <v>13</v>
      </c>
      <c r="B12" s="9">
        <v>12</v>
      </c>
      <c r="C12" s="9">
        <v>11</v>
      </c>
      <c r="D12" s="9">
        <v>11</v>
      </c>
      <c r="E12" s="9">
        <v>4</v>
      </c>
    </row>
    <row r="13" spans="1:5" ht="15">
      <c r="A13" s="8" t="s">
        <v>14</v>
      </c>
      <c r="B13" s="9">
        <v>15</v>
      </c>
      <c r="C13" s="9">
        <v>12</v>
      </c>
      <c r="D13" s="9">
        <v>13</v>
      </c>
      <c r="E13" s="9">
        <v>6</v>
      </c>
    </row>
    <row r="14" spans="1:5" ht="15">
      <c r="A14" s="2"/>
      <c r="B14" s="7"/>
      <c r="C14" s="7"/>
      <c r="D14" s="7"/>
      <c r="E14" s="7"/>
    </row>
    <row r="15" spans="1:5" ht="15">
      <c r="A15" s="10" t="s">
        <v>15</v>
      </c>
      <c r="B15" s="11">
        <v>1</v>
      </c>
      <c r="C15" s="11">
        <v>2</v>
      </c>
      <c r="D15" s="11">
        <v>2</v>
      </c>
      <c r="E15" s="11" t="s">
        <v>16</v>
      </c>
    </row>
    <row r="16" spans="1:5" ht="15">
      <c r="A16" s="10" t="s">
        <v>17</v>
      </c>
      <c r="B16" s="11">
        <v>2</v>
      </c>
      <c r="C16" s="11">
        <v>3</v>
      </c>
      <c r="D16" s="11">
        <v>3</v>
      </c>
      <c r="E16" s="11" t="s">
        <v>16</v>
      </c>
    </row>
    <row r="17" spans="1:5" ht="15">
      <c r="A17" s="10" t="s">
        <v>18</v>
      </c>
      <c r="B17" s="11">
        <v>2</v>
      </c>
      <c r="C17" s="11">
        <v>4</v>
      </c>
      <c r="D17" s="11">
        <v>3</v>
      </c>
      <c r="E17" s="11" t="s">
        <v>16</v>
      </c>
    </row>
    <row r="18" spans="1:5" ht="15">
      <c r="A18" s="10" t="s">
        <v>19</v>
      </c>
      <c r="B18" s="11">
        <v>3</v>
      </c>
      <c r="C18" s="11">
        <v>5</v>
      </c>
      <c r="D18" s="11">
        <v>4</v>
      </c>
      <c r="E18" s="11" t="s">
        <v>16</v>
      </c>
    </row>
    <row r="19" spans="1:5" ht="15">
      <c r="A19" s="10" t="s">
        <v>20</v>
      </c>
      <c r="B19" s="11">
        <v>3</v>
      </c>
      <c r="C19" s="11">
        <v>6</v>
      </c>
      <c r="D19" s="11">
        <v>4</v>
      </c>
      <c r="E19" s="11" t="s">
        <v>16</v>
      </c>
    </row>
    <row r="21" ht="15">
      <c r="A21" s="2" t="s">
        <v>21</v>
      </c>
    </row>
    <row r="22" ht="15">
      <c r="A22" s="2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46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5" sqref="A35"/>
    </sheetView>
  </sheetViews>
  <sheetFormatPr defaultColWidth="9.140625" defaultRowHeight="15"/>
  <cols>
    <col min="1" max="1" width="21.28125" style="1" customWidth="1"/>
    <col min="2" max="2" width="24.28125" style="1" bestFit="1" customWidth="1"/>
    <col min="3" max="3" width="25.140625" style="1" bestFit="1" customWidth="1"/>
    <col min="4" max="4" width="27.7109375" style="1" bestFit="1" customWidth="1"/>
    <col min="5" max="5" width="19.57421875" style="1" bestFit="1" customWidth="1"/>
    <col min="6" max="6" width="16.140625" style="1" bestFit="1" customWidth="1"/>
    <col min="7" max="7" width="17.140625" style="1" bestFit="1" customWidth="1"/>
    <col min="8" max="8" width="19.140625" style="1" bestFit="1" customWidth="1"/>
    <col min="9" max="9" width="17.28125" style="1" bestFit="1" customWidth="1"/>
    <col min="10" max="10" width="18.421875" style="1" bestFit="1" customWidth="1"/>
    <col min="11" max="11" width="19.140625" style="1" bestFit="1" customWidth="1"/>
    <col min="12" max="15" width="9.140625" style="1" customWidth="1"/>
  </cols>
  <sheetData>
    <row r="1" spans="1:16" ht="15">
      <c r="A1" s="2" t="s">
        <v>23</v>
      </c>
      <c r="P1" s="12"/>
    </row>
    <row r="2" spans="1:16" ht="15">
      <c r="A2" s="1" t="s">
        <v>24</v>
      </c>
      <c r="P2" s="12"/>
    </row>
    <row r="3" spans="1:16" ht="15">
      <c r="A3" s="13"/>
      <c r="B3" s="14"/>
      <c r="C3" s="15" t="s">
        <v>25</v>
      </c>
      <c r="D3" s="14"/>
      <c r="E3" s="14"/>
      <c r="F3" s="13"/>
      <c r="G3" s="14"/>
      <c r="H3" s="15" t="s">
        <v>26</v>
      </c>
      <c r="I3" s="14"/>
      <c r="J3" s="14"/>
      <c r="K3" s="16"/>
      <c r="P3" s="12"/>
    </row>
    <row r="4" spans="1:16" ht="15">
      <c r="A4" s="52" t="s">
        <v>27</v>
      </c>
      <c r="B4" s="53" t="s">
        <v>28</v>
      </c>
      <c r="C4" s="53" t="s">
        <v>29</v>
      </c>
      <c r="D4" s="53" t="s">
        <v>30</v>
      </c>
      <c r="E4" s="53" t="s">
        <v>31</v>
      </c>
      <c r="F4" s="54" t="s">
        <v>32</v>
      </c>
      <c r="G4" s="54" t="s">
        <v>33</v>
      </c>
      <c r="H4" s="54" t="s">
        <v>34</v>
      </c>
      <c r="I4" s="54" t="s">
        <v>35</v>
      </c>
      <c r="J4" s="54" t="s">
        <v>36</v>
      </c>
      <c r="K4" s="55" t="s">
        <v>37</v>
      </c>
      <c r="P4" s="12"/>
    </row>
    <row r="5" spans="1:16" ht="15">
      <c r="A5" s="39" t="s">
        <v>38</v>
      </c>
      <c r="B5" s="46">
        <v>0</v>
      </c>
      <c r="C5" s="46">
        <v>0</v>
      </c>
      <c r="D5" s="46">
        <v>0</v>
      </c>
      <c r="E5" s="46">
        <v>0</v>
      </c>
      <c r="F5" s="61">
        <v>33</v>
      </c>
      <c r="G5" s="61">
        <v>54</v>
      </c>
      <c r="H5" s="61">
        <v>11</v>
      </c>
      <c r="I5" s="61">
        <v>622</v>
      </c>
      <c r="J5" s="61">
        <v>97</v>
      </c>
      <c r="K5" s="42"/>
      <c r="P5" s="12"/>
    </row>
    <row r="6" spans="1:16" ht="15">
      <c r="A6" s="39" t="s">
        <v>38</v>
      </c>
      <c r="B6" s="62">
        <v>0</v>
      </c>
      <c r="C6" s="62">
        <v>0</v>
      </c>
      <c r="D6" s="62">
        <v>0</v>
      </c>
      <c r="E6" s="46">
        <v>100</v>
      </c>
      <c r="F6" s="63">
        <v>37</v>
      </c>
      <c r="G6" s="63">
        <v>14</v>
      </c>
      <c r="H6" s="64">
        <v>11</v>
      </c>
      <c r="I6" s="64">
        <v>622</v>
      </c>
      <c r="J6" s="63">
        <v>114</v>
      </c>
      <c r="K6" s="42"/>
      <c r="P6" s="12"/>
    </row>
    <row r="7" spans="1:16" ht="15">
      <c r="A7" s="39" t="s">
        <v>38</v>
      </c>
      <c r="B7" s="62">
        <v>0</v>
      </c>
      <c r="C7" s="62">
        <v>0</v>
      </c>
      <c r="D7" s="46">
        <v>100</v>
      </c>
      <c r="E7" s="62">
        <v>0</v>
      </c>
      <c r="F7" s="63">
        <v>82</v>
      </c>
      <c r="G7" s="63">
        <v>104</v>
      </c>
      <c r="H7" s="63">
        <v>13</v>
      </c>
      <c r="I7" s="63">
        <v>772</v>
      </c>
      <c r="J7" s="63">
        <v>90</v>
      </c>
      <c r="K7" s="42"/>
      <c r="P7" s="12"/>
    </row>
    <row r="8" spans="1:16" ht="15">
      <c r="A8" s="39" t="s">
        <v>38</v>
      </c>
      <c r="B8" s="62">
        <v>0</v>
      </c>
      <c r="C8" s="46">
        <v>100</v>
      </c>
      <c r="D8" s="62">
        <v>0</v>
      </c>
      <c r="E8" s="62">
        <v>0</v>
      </c>
      <c r="F8" s="63">
        <v>28</v>
      </c>
      <c r="G8" s="63">
        <v>104</v>
      </c>
      <c r="H8" s="64">
        <v>11</v>
      </c>
      <c r="I8" s="64">
        <v>622</v>
      </c>
      <c r="J8" s="63">
        <v>112</v>
      </c>
      <c r="K8" s="42"/>
      <c r="P8" s="12"/>
    </row>
    <row r="9" spans="1:16" ht="15">
      <c r="A9" s="39" t="s">
        <v>38</v>
      </c>
      <c r="B9" s="46">
        <v>100</v>
      </c>
      <c r="C9" s="62">
        <v>0</v>
      </c>
      <c r="D9" s="62">
        <v>0</v>
      </c>
      <c r="E9" s="62">
        <v>0</v>
      </c>
      <c r="F9" s="63">
        <v>82</v>
      </c>
      <c r="G9" s="63">
        <v>104</v>
      </c>
      <c r="H9" s="63">
        <v>13</v>
      </c>
      <c r="I9" s="64">
        <v>622</v>
      </c>
      <c r="J9" s="63">
        <v>90</v>
      </c>
      <c r="K9" s="42"/>
      <c r="P9" s="12"/>
    </row>
    <row r="10" spans="1:16" ht="15">
      <c r="A10" s="39" t="s">
        <v>38</v>
      </c>
      <c r="B10" s="46">
        <v>100</v>
      </c>
      <c r="C10" s="46">
        <v>100</v>
      </c>
      <c r="D10" s="46">
        <v>100</v>
      </c>
      <c r="E10" s="46">
        <v>100</v>
      </c>
      <c r="F10" s="43">
        <v>130</v>
      </c>
      <c r="G10" s="43">
        <v>164</v>
      </c>
      <c r="H10" s="43">
        <v>16</v>
      </c>
      <c r="I10" s="43">
        <v>772</v>
      </c>
      <c r="J10" s="43">
        <v>115</v>
      </c>
      <c r="K10" s="42"/>
      <c r="P10" s="12"/>
    </row>
    <row r="11" spans="1:16" ht="15">
      <c r="A11" s="39" t="s">
        <v>39</v>
      </c>
      <c r="B11" s="46">
        <v>0</v>
      </c>
      <c r="C11" s="46">
        <v>0</v>
      </c>
      <c r="D11" s="46">
        <v>0</v>
      </c>
      <c r="E11" s="46">
        <v>0</v>
      </c>
      <c r="F11" s="61">
        <v>42</v>
      </c>
      <c r="G11" s="61">
        <v>58</v>
      </c>
      <c r="H11" s="61">
        <v>11</v>
      </c>
      <c r="I11" s="61">
        <v>634</v>
      </c>
      <c r="J11" s="61">
        <v>94</v>
      </c>
      <c r="K11" s="42"/>
      <c r="L11" s="12"/>
      <c r="M11" s="12"/>
      <c r="N11" s="12"/>
      <c r="O11" s="12"/>
      <c r="P11" s="12"/>
    </row>
    <row r="12" spans="1:16" ht="15">
      <c r="A12" s="39" t="s">
        <v>39</v>
      </c>
      <c r="B12" s="62">
        <v>0</v>
      </c>
      <c r="C12" s="62">
        <v>0</v>
      </c>
      <c r="D12" s="62">
        <v>0</v>
      </c>
      <c r="E12" s="46">
        <v>100</v>
      </c>
      <c r="F12" s="63">
        <v>46</v>
      </c>
      <c r="G12" s="63">
        <v>18</v>
      </c>
      <c r="H12" s="64">
        <v>11</v>
      </c>
      <c r="I12" s="64">
        <v>634</v>
      </c>
      <c r="J12" s="63">
        <v>111</v>
      </c>
      <c r="K12" s="42"/>
      <c r="L12" s="12"/>
      <c r="M12" s="12"/>
      <c r="N12" s="12"/>
      <c r="O12" s="12"/>
      <c r="P12" s="12"/>
    </row>
    <row r="13" spans="1:16" ht="15">
      <c r="A13" s="39" t="s">
        <v>39</v>
      </c>
      <c r="B13" s="62">
        <v>0</v>
      </c>
      <c r="C13" s="62">
        <v>0</v>
      </c>
      <c r="D13" s="46">
        <v>100</v>
      </c>
      <c r="E13" s="62">
        <v>0</v>
      </c>
      <c r="F13" s="63">
        <v>91</v>
      </c>
      <c r="G13" s="63">
        <v>108</v>
      </c>
      <c r="H13" s="63">
        <v>14</v>
      </c>
      <c r="I13" s="63">
        <v>784</v>
      </c>
      <c r="J13" s="63">
        <v>88</v>
      </c>
      <c r="K13" s="42"/>
      <c r="L13" s="12"/>
      <c r="M13" s="12"/>
      <c r="N13" s="12"/>
      <c r="O13" s="12"/>
      <c r="P13" s="12"/>
    </row>
    <row r="14" spans="1:16" ht="15">
      <c r="A14" s="39" t="s">
        <v>39</v>
      </c>
      <c r="B14" s="62">
        <v>0</v>
      </c>
      <c r="C14" s="46">
        <v>100</v>
      </c>
      <c r="D14" s="62">
        <v>0</v>
      </c>
      <c r="E14" s="62">
        <v>0</v>
      </c>
      <c r="F14" s="63">
        <v>37</v>
      </c>
      <c r="G14" s="63">
        <v>108</v>
      </c>
      <c r="H14" s="64">
        <v>11</v>
      </c>
      <c r="I14" s="64">
        <v>634</v>
      </c>
      <c r="J14" s="63">
        <v>109</v>
      </c>
      <c r="K14" s="42"/>
      <c r="L14" s="12"/>
      <c r="M14" s="12"/>
      <c r="N14" s="12"/>
      <c r="O14" s="12"/>
      <c r="P14" s="12"/>
    </row>
    <row r="15" spans="1:16" ht="15">
      <c r="A15" s="39" t="s">
        <v>39</v>
      </c>
      <c r="B15" s="46">
        <v>100</v>
      </c>
      <c r="C15" s="62">
        <v>0</v>
      </c>
      <c r="D15" s="62">
        <v>0</v>
      </c>
      <c r="E15" s="62">
        <v>0</v>
      </c>
      <c r="F15" s="63">
        <v>91</v>
      </c>
      <c r="G15" s="63">
        <v>108</v>
      </c>
      <c r="H15" s="63">
        <v>14</v>
      </c>
      <c r="I15" s="64">
        <v>634</v>
      </c>
      <c r="J15" s="63">
        <v>88</v>
      </c>
      <c r="K15" s="42"/>
      <c r="L15" s="12"/>
      <c r="M15" s="12"/>
      <c r="N15" s="12"/>
      <c r="O15" s="12"/>
      <c r="P15" s="12"/>
    </row>
    <row r="16" spans="1:16" ht="15">
      <c r="A16" s="39" t="s">
        <v>39</v>
      </c>
      <c r="B16" s="46">
        <v>100</v>
      </c>
      <c r="C16" s="46">
        <v>100</v>
      </c>
      <c r="D16" s="46">
        <v>100</v>
      </c>
      <c r="E16" s="46">
        <v>100</v>
      </c>
      <c r="F16" s="43">
        <v>139</v>
      </c>
      <c r="G16" s="43">
        <v>168</v>
      </c>
      <c r="H16" s="43">
        <v>17</v>
      </c>
      <c r="I16" s="43">
        <v>784</v>
      </c>
      <c r="J16" s="43">
        <v>112</v>
      </c>
      <c r="K16" s="42"/>
      <c r="L16" s="12"/>
      <c r="M16" s="12"/>
      <c r="N16" s="12"/>
      <c r="O16" s="12"/>
      <c r="P16" s="12"/>
    </row>
    <row r="17" spans="1:11" ht="15">
      <c r="A17" s="39" t="s">
        <v>40</v>
      </c>
      <c r="B17" s="46">
        <v>0</v>
      </c>
      <c r="C17" s="46">
        <v>0</v>
      </c>
      <c r="D17" s="46">
        <v>0</v>
      </c>
      <c r="E17" s="46">
        <v>0</v>
      </c>
      <c r="F17" s="61">
        <v>49</v>
      </c>
      <c r="G17" s="61">
        <v>62</v>
      </c>
      <c r="H17" s="61">
        <v>11</v>
      </c>
      <c r="I17" s="61">
        <v>646</v>
      </c>
      <c r="J17" s="61">
        <v>92</v>
      </c>
      <c r="K17" s="42"/>
    </row>
    <row r="18" spans="1:11" ht="15">
      <c r="A18" s="39" t="s">
        <v>40</v>
      </c>
      <c r="B18" s="62">
        <v>0</v>
      </c>
      <c r="C18" s="62">
        <v>0</v>
      </c>
      <c r="D18" s="62">
        <v>0</v>
      </c>
      <c r="E18" s="46">
        <v>100</v>
      </c>
      <c r="F18" s="63">
        <v>53</v>
      </c>
      <c r="G18" s="63">
        <v>22</v>
      </c>
      <c r="H18" s="64">
        <v>11</v>
      </c>
      <c r="I18" s="64">
        <v>646</v>
      </c>
      <c r="J18" s="63">
        <v>109</v>
      </c>
      <c r="K18" s="42"/>
    </row>
    <row r="19" spans="1:11" ht="15">
      <c r="A19" s="39" t="s">
        <v>40</v>
      </c>
      <c r="B19" s="62">
        <v>0</v>
      </c>
      <c r="C19" s="62">
        <v>0</v>
      </c>
      <c r="D19" s="46">
        <v>100</v>
      </c>
      <c r="E19" s="62">
        <v>0</v>
      </c>
      <c r="F19" s="63">
        <v>100</v>
      </c>
      <c r="G19" s="63">
        <v>112</v>
      </c>
      <c r="H19" s="63">
        <v>16</v>
      </c>
      <c r="I19" s="63">
        <v>796</v>
      </c>
      <c r="J19" s="63">
        <v>85</v>
      </c>
      <c r="K19" s="42"/>
    </row>
    <row r="20" spans="1:11" ht="15">
      <c r="A20" s="39" t="s">
        <v>40</v>
      </c>
      <c r="B20" s="62">
        <v>0</v>
      </c>
      <c r="C20" s="46">
        <v>100</v>
      </c>
      <c r="D20" s="62">
        <v>0</v>
      </c>
      <c r="E20" s="62">
        <v>0</v>
      </c>
      <c r="F20" s="63">
        <v>46</v>
      </c>
      <c r="G20" s="63">
        <v>112</v>
      </c>
      <c r="H20" s="64">
        <v>11</v>
      </c>
      <c r="I20" s="64">
        <v>646</v>
      </c>
      <c r="J20" s="63">
        <v>106</v>
      </c>
      <c r="K20" s="42"/>
    </row>
    <row r="21" spans="1:11" ht="15">
      <c r="A21" s="39" t="s">
        <v>40</v>
      </c>
      <c r="B21" s="46">
        <v>100</v>
      </c>
      <c r="C21" s="62">
        <v>0</v>
      </c>
      <c r="D21" s="62">
        <v>0</v>
      </c>
      <c r="E21" s="62">
        <v>0</v>
      </c>
      <c r="F21" s="63">
        <v>100</v>
      </c>
      <c r="G21" s="63">
        <v>112</v>
      </c>
      <c r="H21" s="63">
        <v>16</v>
      </c>
      <c r="I21" s="64">
        <v>646</v>
      </c>
      <c r="J21" s="63">
        <v>85</v>
      </c>
      <c r="K21" s="42"/>
    </row>
    <row r="22" spans="1:11" ht="15">
      <c r="A22" s="39" t="s">
        <v>40</v>
      </c>
      <c r="B22" s="46">
        <v>100</v>
      </c>
      <c r="C22" s="46">
        <v>100</v>
      </c>
      <c r="D22" s="46">
        <v>100</v>
      </c>
      <c r="E22" s="46">
        <v>100</v>
      </c>
      <c r="F22" s="43">
        <v>148</v>
      </c>
      <c r="G22" s="43">
        <v>172</v>
      </c>
      <c r="H22" s="43">
        <v>21</v>
      </c>
      <c r="I22" s="43">
        <v>796</v>
      </c>
      <c r="J22" s="43">
        <v>110</v>
      </c>
      <c r="K22" s="42"/>
    </row>
    <row r="23" spans="1:11" ht="15">
      <c r="A23" s="39" t="s">
        <v>41</v>
      </c>
      <c r="B23" s="46">
        <v>0</v>
      </c>
      <c r="C23" s="46">
        <v>0</v>
      </c>
      <c r="D23" s="46">
        <v>0</v>
      </c>
      <c r="E23" s="46">
        <v>0</v>
      </c>
      <c r="F23" s="61">
        <v>58</v>
      </c>
      <c r="G23" s="61">
        <v>66</v>
      </c>
      <c r="H23" s="61">
        <v>11</v>
      </c>
      <c r="I23" s="61">
        <v>658</v>
      </c>
      <c r="J23" s="61">
        <v>89</v>
      </c>
      <c r="K23" s="42"/>
    </row>
    <row r="24" spans="1:11" ht="15">
      <c r="A24" s="39" t="s">
        <v>41</v>
      </c>
      <c r="B24" s="62">
        <v>0</v>
      </c>
      <c r="C24" s="62">
        <v>0</v>
      </c>
      <c r="D24" s="62">
        <v>0</v>
      </c>
      <c r="E24" s="46">
        <v>100</v>
      </c>
      <c r="F24" s="63">
        <v>62</v>
      </c>
      <c r="G24" s="63">
        <v>26</v>
      </c>
      <c r="H24" s="64">
        <v>11</v>
      </c>
      <c r="I24" s="64">
        <v>658</v>
      </c>
      <c r="J24" s="63">
        <v>106</v>
      </c>
      <c r="K24" s="42"/>
    </row>
    <row r="25" spans="1:11" ht="15">
      <c r="A25" s="39" t="s">
        <v>41</v>
      </c>
      <c r="B25" s="62">
        <v>0</v>
      </c>
      <c r="C25" s="62">
        <v>0</v>
      </c>
      <c r="D25" s="46">
        <v>100</v>
      </c>
      <c r="E25" s="62">
        <v>0</v>
      </c>
      <c r="F25" s="63">
        <v>109</v>
      </c>
      <c r="G25" s="63">
        <v>116</v>
      </c>
      <c r="H25" s="63">
        <v>21</v>
      </c>
      <c r="I25" s="63">
        <v>808</v>
      </c>
      <c r="J25" s="63">
        <v>82</v>
      </c>
      <c r="K25" s="42"/>
    </row>
    <row r="26" spans="1:11" ht="15">
      <c r="A26" s="39" t="s">
        <v>41</v>
      </c>
      <c r="B26" s="62">
        <v>0</v>
      </c>
      <c r="C26" s="46">
        <v>100</v>
      </c>
      <c r="D26" s="62">
        <v>0</v>
      </c>
      <c r="E26" s="62">
        <v>0</v>
      </c>
      <c r="F26" s="63">
        <v>55</v>
      </c>
      <c r="G26" s="63">
        <v>116</v>
      </c>
      <c r="H26" s="64">
        <v>11</v>
      </c>
      <c r="I26" s="64">
        <v>658</v>
      </c>
      <c r="J26" s="63">
        <v>104</v>
      </c>
      <c r="K26" s="42"/>
    </row>
    <row r="27" spans="1:11" ht="15">
      <c r="A27" s="39" t="s">
        <v>41</v>
      </c>
      <c r="B27" s="46">
        <v>100</v>
      </c>
      <c r="C27" s="62">
        <v>0</v>
      </c>
      <c r="D27" s="62">
        <v>0</v>
      </c>
      <c r="E27" s="62">
        <v>0</v>
      </c>
      <c r="F27" s="63">
        <v>109</v>
      </c>
      <c r="G27" s="63">
        <v>116</v>
      </c>
      <c r="H27" s="63">
        <v>21</v>
      </c>
      <c r="I27" s="64">
        <v>658</v>
      </c>
      <c r="J27" s="63">
        <v>82</v>
      </c>
      <c r="K27" s="42"/>
    </row>
    <row r="28" spans="1:11" ht="15">
      <c r="A28" s="39" t="s">
        <v>41</v>
      </c>
      <c r="B28" s="46">
        <v>100</v>
      </c>
      <c r="C28" s="46">
        <v>100</v>
      </c>
      <c r="D28" s="46">
        <v>100</v>
      </c>
      <c r="E28" s="46">
        <v>100</v>
      </c>
      <c r="F28" s="43">
        <v>157</v>
      </c>
      <c r="G28" s="43">
        <v>176</v>
      </c>
      <c r="H28" s="43">
        <v>31</v>
      </c>
      <c r="I28" s="43">
        <v>808</v>
      </c>
      <c r="J28" s="43">
        <v>107</v>
      </c>
      <c r="K28" s="42"/>
    </row>
    <row r="29" spans="1:11" ht="15">
      <c r="A29" s="75" t="s">
        <v>42</v>
      </c>
      <c r="B29" s="57" t="s">
        <v>16</v>
      </c>
      <c r="C29" s="57" t="s">
        <v>16</v>
      </c>
      <c r="D29" s="57" t="s">
        <v>16</v>
      </c>
      <c r="E29" s="57" t="s">
        <v>16</v>
      </c>
      <c r="F29" s="82">
        <v>10</v>
      </c>
      <c r="G29" s="59" t="s">
        <v>16</v>
      </c>
      <c r="H29" s="59" t="s">
        <v>16</v>
      </c>
      <c r="I29" s="82">
        <v>750</v>
      </c>
      <c r="J29" s="82">
        <v>120</v>
      </c>
      <c r="K29" s="60" t="s">
        <v>16</v>
      </c>
    </row>
    <row r="30" spans="1:11" ht="15">
      <c r="A30" s="77" t="s">
        <v>43</v>
      </c>
      <c r="B30" s="11" t="s">
        <v>16</v>
      </c>
      <c r="C30" s="11" t="s">
        <v>16</v>
      </c>
      <c r="D30" s="11" t="s">
        <v>16</v>
      </c>
      <c r="E30" s="11" t="s">
        <v>16</v>
      </c>
      <c r="F30" s="83">
        <v>25</v>
      </c>
      <c r="G30" s="9" t="s">
        <v>16</v>
      </c>
      <c r="H30" s="9" t="s">
        <v>16</v>
      </c>
      <c r="I30" s="83">
        <v>700</v>
      </c>
      <c r="J30" s="83">
        <v>120</v>
      </c>
      <c r="K30" s="6" t="s">
        <v>16</v>
      </c>
    </row>
    <row r="31" spans="1:11" ht="15">
      <c r="A31" s="77" t="s">
        <v>44</v>
      </c>
      <c r="B31" s="11" t="s">
        <v>16</v>
      </c>
      <c r="C31" s="11" t="s">
        <v>16</v>
      </c>
      <c r="D31" s="11" t="s">
        <v>16</v>
      </c>
      <c r="E31" s="11" t="s">
        <v>16</v>
      </c>
      <c r="F31" s="83">
        <v>35</v>
      </c>
      <c r="G31" s="9" t="s">
        <v>16</v>
      </c>
      <c r="H31" s="9" t="s">
        <v>16</v>
      </c>
      <c r="I31" s="83">
        <v>600</v>
      </c>
      <c r="J31" s="83">
        <v>120</v>
      </c>
      <c r="K31" s="6" t="s">
        <v>16</v>
      </c>
    </row>
    <row r="32" spans="1:11" ht="15">
      <c r="A32" s="77" t="s">
        <v>45</v>
      </c>
      <c r="B32" s="11" t="s">
        <v>16</v>
      </c>
      <c r="C32" s="11" t="s">
        <v>16</v>
      </c>
      <c r="D32" s="11" t="s">
        <v>16</v>
      </c>
      <c r="E32" s="11" t="s">
        <v>16</v>
      </c>
      <c r="F32" s="83">
        <v>45</v>
      </c>
      <c r="G32" s="9" t="s">
        <v>16</v>
      </c>
      <c r="H32" s="9" t="s">
        <v>16</v>
      </c>
      <c r="I32" s="83">
        <v>570</v>
      </c>
      <c r="J32" s="83">
        <v>120</v>
      </c>
      <c r="K32" s="6" t="s">
        <v>16</v>
      </c>
    </row>
    <row r="33" spans="1:11" ht="15">
      <c r="A33" s="77" t="s">
        <v>46</v>
      </c>
      <c r="B33" s="11" t="s">
        <v>16</v>
      </c>
      <c r="C33" s="11" t="s">
        <v>16</v>
      </c>
      <c r="D33" s="11" t="s">
        <v>16</v>
      </c>
      <c r="E33" s="11" t="s">
        <v>16</v>
      </c>
      <c r="F33" s="83">
        <v>70</v>
      </c>
      <c r="G33" s="9" t="s">
        <v>16</v>
      </c>
      <c r="H33" s="9" t="s">
        <v>16</v>
      </c>
      <c r="I33" s="83">
        <v>550</v>
      </c>
      <c r="J33" s="83">
        <v>100</v>
      </c>
      <c r="K33" s="6" t="s">
        <v>16</v>
      </c>
    </row>
    <row r="34" spans="1:11" ht="15">
      <c r="A34" s="77" t="s">
        <v>47</v>
      </c>
      <c r="B34" s="11" t="s">
        <v>16</v>
      </c>
      <c r="C34" s="11" t="s">
        <v>16</v>
      </c>
      <c r="D34" s="11" t="s">
        <v>16</v>
      </c>
      <c r="E34" s="11" t="s">
        <v>16</v>
      </c>
      <c r="F34" s="83">
        <v>50</v>
      </c>
      <c r="G34" s="9" t="s">
        <v>16</v>
      </c>
      <c r="H34" s="9" t="s">
        <v>16</v>
      </c>
      <c r="I34" s="83">
        <v>540</v>
      </c>
      <c r="J34" s="83">
        <v>100</v>
      </c>
      <c r="K34" s="6" t="s">
        <v>16</v>
      </c>
    </row>
    <row r="35" spans="1:11" ht="15">
      <c r="A35" s="77" t="s">
        <v>48</v>
      </c>
      <c r="B35" s="11" t="s">
        <v>16</v>
      </c>
      <c r="C35" s="11" t="s">
        <v>16</v>
      </c>
      <c r="D35" s="11" t="s">
        <v>16</v>
      </c>
      <c r="E35" s="11" t="s">
        <v>16</v>
      </c>
      <c r="F35" s="83">
        <v>100</v>
      </c>
      <c r="G35" s="9" t="s">
        <v>16</v>
      </c>
      <c r="H35" s="9" t="s">
        <v>16</v>
      </c>
      <c r="I35" s="83">
        <v>580</v>
      </c>
      <c r="J35" s="83">
        <v>100</v>
      </c>
      <c r="K35" s="6" t="s">
        <v>16</v>
      </c>
    </row>
    <row r="36" spans="1:11" ht="15">
      <c r="A36" s="77" t="s">
        <v>49</v>
      </c>
      <c r="B36" s="11" t="s">
        <v>16</v>
      </c>
      <c r="C36" s="11" t="s">
        <v>16</v>
      </c>
      <c r="D36" s="11" t="s">
        <v>16</v>
      </c>
      <c r="E36" s="11" t="s">
        <v>16</v>
      </c>
      <c r="F36" s="83">
        <v>120</v>
      </c>
      <c r="G36" s="9" t="s">
        <v>16</v>
      </c>
      <c r="H36" s="9" t="s">
        <v>16</v>
      </c>
      <c r="I36" s="83">
        <v>700</v>
      </c>
      <c r="J36" s="83">
        <v>100</v>
      </c>
      <c r="K36" s="6" t="s">
        <v>16</v>
      </c>
    </row>
    <row r="37" spans="1:11" ht="15">
      <c r="A37" s="77" t="s">
        <v>50</v>
      </c>
      <c r="B37" s="11" t="s">
        <v>16</v>
      </c>
      <c r="C37" s="11" t="s">
        <v>16</v>
      </c>
      <c r="D37" s="11" t="s">
        <v>16</v>
      </c>
      <c r="E37" s="11" t="s">
        <v>16</v>
      </c>
      <c r="F37" s="83">
        <v>40</v>
      </c>
      <c r="G37" s="9" t="s">
        <v>16</v>
      </c>
      <c r="H37" s="9" t="s">
        <v>16</v>
      </c>
      <c r="I37" s="83">
        <v>550</v>
      </c>
      <c r="J37" s="83">
        <v>90</v>
      </c>
      <c r="K37" s="6" t="s">
        <v>16</v>
      </c>
    </row>
    <row r="38" spans="1:11" ht="15">
      <c r="A38" s="77" t="s">
        <v>51</v>
      </c>
      <c r="B38" s="11" t="s">
        <v>16</v>
      </c>
      <c r="C38" s="11" t="s">
        <v>16</v>
      </c>
      <c r="D38" s="11" t="s">
        <v>16</v>
      </c>
      <c r="E38" s="11" t="s">
        <v>16</v>
      </c>
      <c r="F38" s="83">
        <v>140</v>
      </c>
      <c r="G38" s="9" t="s">
        <v>16</v>
      </c>
      <c r="H38" s="9" t="s">
        <v>16</v>
      </c>
      <c r="I38" s="83">
        <v>450</v>
      </c>
      <c r="J38" s="83">
        <v>90</v>
      </c>
      <c r="K38" s="6" t="s">
        <v>16</v>
      </c>
    </row>
    <row r="39" spans="1:11" ht="15">
      <c r="A39" s="77" t="s">
        <v>52</v>
      </c>
      <c r="B39" s="11" t="s">
        <v>16</v>
      </c>
      <c r="C39" s="11" t="s">
        <v>16</v>
      </c>
      <c r="D39" s="11" t="s">
        <v>16</v>
      </c>
      <c r="E39" s="11" t="s">
        <v>16</v>
      </c>
      <c r="F39" s="83">
        <v>150</v>
      </c>
      <c r="G39" s="9" t="s">
        <v>16</v>
      </c>
      <c r="H39" s="9" t="s">
        <v>16</v>
      </c>
      <c r="I39" s="83">
        <v>480</v>
      </c>
      <c r="J39" s="83">
        <v>90</v>
      </c>
      <c r="K39" s="6" t="s">
        <v>16</v>
      </c>
    </row>
    <row r="40" spans="1:11" ht="15">
      <c r="A40" s="77" t="s">
        <v>53</v>
      </c>
      <c r="B40" s="11" t="s">
        <v>16</v>
      </c>
      <c r="C40" s="11" t="s">
        <v>16</v>
      </c>
      <c r="D40" s="11" t="s">
        <v>16</v>
      </c>
      <c r="E40" s="11" t="s">
        <v>16</v>
      </c>
      <c r="F40" s="83">
        <v>55</v>
      </c>
      <c r="G40" s="9" t="s">
        <v>16</v>
      </c>
      <c r="H40" s="9" t="s">
        <v>16</v>
      </c>
      <c r="I40" s="83">
        <v>550</v>
      </c>
      <c r="J40" s="83">
        <v>90</v>
      </c>
      <c r="K40" s="6" t="s">
        <v>16</v>
      </c>
    </row>
    <row r="41" spans="1:11" ht="15">
      <c r="A41" s="77" t="s">
        <v>54</v>
      </c>
      <c r="B41" s="11" t="s">
        <v>16</v>
      </c>
      <c r="C41" s="11" t="s">
        <v>16</v>
      </c>
      <c r="D41" s="11" t="s">
        <v>16</v>
      </c>
      <c r="E41" s="11" t="s">
        <v>16</v>
      </c>
      <c r="F41" s="83">
        <v>200</v>
      </c>
      <c r="G41" s="9" t="s">
        <v>16</v>
      </c>
      <c r="H41" s="9" t="s">
        <v>16</v>
      </c>
      <c r="I41" s="83">
        <v>500</v>
      </c>
      <c r="J41" s="83">
        <v>90</v>
      </c>
      <c r="K41" s="6" t="s">
        <v>16</v>
      </c>
    </row>
    <row r="42" spans="1:11" ht="15">
      <c r="A42" s="77" t="s">
        <v>55</v>
      </c>
      <c r="B42" s="11" t="s">
        <v>16</v>
      </c>
      <c r="C42" s="11" t="s">
        <v>16</v>
      </c>
      <c r="D42" s="11" t="s">
        <v>16</v>
      </c>
      <c r="E42" s="11" t="s">
        <v>16</v>
      </c>
      <c r="F42" s="83">
        <v>220</v>
      </c>
      <c r="G42" s="9" t="s">
        <v>16</v>
      </c>
      <c r="H42" s="9" t="s">
        <v>16</v>
      </c>
      <c r="I42" s="83">
        <v>570</v>
      </c>
      <c r="J42" s="83">
        <v>90</v>
      </c>
      <c r="K42" s="6" t="s">
        <v>16</v>
      </c>
    </row>
    <row r="43" spans="1:11" ht="15">
      <c r="A43" s="77" t="s">
        <v>56</v>
      </c>
      <c r="B43" s="11" t="s">
        <v>16</v>
      </c>
      <c r="C43" s="11" t="s">
        <v>16</v>
      </c>
      <c r="D43" s="11" t="s">
        <v>16</v>
      </c>
      <c r="E43" s="11" t="s">
        <v>16</v>
      </c>
      <c r="F43" s="83">
        <v>80</v>
      </c>
      <c r="G43" s="9" t="s">
        <v>16</v>
      </c>
      <c r="H43" s="9" t="s">
        <v>16</v>
      </c>
      <c r="I43" s="83">
        <v>520</v>
      </c>
      <c r="J43" s="83">
        <v>90</v>
      </c>
      <c r="K43" s="6" t="s">
        <v>16</v>
      </c>
    </row>
    <row r="44" spans="1:10" ht="15">
      <c r="A44" s="84"/>
      <c r="B44" s="20"/>
      <c r="C44" s="20"/>
      <c r="D44" s="20"/>
      <c r="E44" s="20"/>
      <c r="F44" s="85"/>
      <c r="G44" s="20"/>
      <c r="H44" s="20"/>
      <c r="I44" s="85"/>
      <c r="J44" s="85"/>
    </row>
    <row r="45" spans="1:10" ht="15">
      <c r="A45" s="84"/>
      <c r="B45" s="20"/>
      <c r="C45" s="20"/>
      <c r="D45" s="20"/>
      <c r="E45" s="20"/>
      <c r="F45" s="85"/>
      <c r="G45" s="20"/>
      <c r="H45" s="20"/>
      <c r="I45" s="85"/>
      <c r="J45" s="85"/>
    </row>
    <row r="46" spans="1:10" ht="15">
      <c r="A46" s="84"/>
      <c r="B46" s="20"/>
      <c r="C46" s="20"/>
      <c r="D46" s="20"/>
      <c r="E46" s="20"/>
      <c r="F46" s="85"/>
      <c r="G46" s="20"/>
      <c r="H46" s="20"/>
      <c r="I46" s="85"/>
      <c r="J46" s="85"/>
    </row>
  </sheetData>
  <sheetProtection selectLockedCells="1" selectUnlockedCells="1"/>
  <autoFilter ref="A4:K43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4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K15" sqref="K15"/>
    </sheetView>
  </sheetViews>
  <sheetFormatPr defaultColWidth="9.140625" defaultRowHeight="15"/>
  <cols>
    <col min="1" max="1" width="18.00390625" style="1" customWidth="1"/>
    <col min="2" max="2" width="24.28125" style="1" bestFit="1" customWidth="1"/>
    <col min="3" max="3" width="27.7109375" style="1" bestFit="1" customWidth="1"/>
    <col min="4" max="4" width="19.57421875" style="1" bestFit="1" customWidth="1"/>
    <col min="5" max="5" width="16.140625" style="1" bestFit="1" customWidth="1"/>
    <col min="6" max="6" width="17.140625" style="1" bestFit="1" customWidth="1"/>
    <col min="7" max="7" width="19.140625" style="1" bestFit="1" customWidth="1"/>
    <col min="8" max="8" width="16.57421875" style="1" bestFit="1" customWidth="1"/>
    <col min="9" max="12" width="9.140625" style="1" customWidth="1"/>
  </cols>
  <sheetData>
    <row r="1" ht="15">
      <c r="A1" s="2" t="s">
        <v>57</v>
      </c>
    </row>
    <row r="2" ht="15">
      <c r="A2" s="1" t="s">
        <v>24</v>
      </c>
    </row>
    <row r="3" spans="1:9" ht="15">
      <c r="A3" s="13"/>
      <c r="B3" s="15"/>
      <c r="C3" s="15" t="s">
        <v>25</v>
      </c>
      <c r="D3" s="14"/>
      <c r="E3" s="13"/>
      <c r="F3" s="15" t="s">
        <v>26</v>
      </c>
      <c r="G3" s="15"/>
      <c r="H3" s="16"/>
      <c r="I3" s="20"/>
    </row>
    <row r="4" spans="1:8" ht="15">
      <c r="A4" s="55" t="s">
        <v>58</v>
      </c>
      <c r="B4" s="54" t="s">
        <v>28</v>
      </c>
      <c r="C4" s="54" t="s">
        <v>30</v>
      </c>
      <c r="D4" s="54" t="s">
        <v>31</v>
      </c>
      <c r="E4" s="54" t="s">
        <v>32</v>
      </c>
      <c r="F4" s="54" t="s">
        <v>33</v>
      </c>
      <c r="G4" s="54" t="s">
        <v>34</v>
      </c>
      <c r="H4" s="55" t="s">
        <v>59</v>
      </c>
    </row>
    <row r="5" spans="1:8" ht="15">
      <c r="A5" s="39" t="s">
        <v>60</v>
      </c>
      <c r="B5" s="46">
        <v>0</v>
      </c>
      <c r="C5" s="46">
        <v>0</v>
      </c>
      <c r="D5" s="46">
        <v>0</v>
      </c>
      <c r="E5" s="65">
        <v>22</v>
      </c>
      <c r="F5" s="65">
        <v>42</v>
      </c>
      <c r="G5" s="65">
        <v>8</v>
      </c>
      <c r="H5" s="42"/>
    </row>
    <row r="6" spans="1:8" ht="15">
      <c r="A6" s="39" t="s">
        <v>60</v>
      </c>
      <c r="B6" s="62">
        <v>0</v>
      </c>
      <c r="C6" s="62">
        <v>0</v>
      </c>
      <c r="D6" s="46">
        <v>100</v>
      </c>
      <c r="E6" s="66">
        <v>22</v>
      </c>
      <c r="F6" s="63">
        <v>32</v>
      </c>
      <c r="G6" s="66">
        <v>8</v>
      </c>
      <c r="H6" s="42"/>
    </row>
    <row r="7" spans="1:8" ht="15">
      <c r="A7" s="39" t="s">
        <v>60</v>
      </c>
      <c r="B7" s="62">
        <v>0</v>
      </c>
      <c r="C7" s="46">
        <v>100</v>
      </c>
      <c r="D7" s="62">
        <v>0</v>
      </c>
      <c r="E7" s="63">
        <v>40</v>
      </c>
      <c r="F7" s="63">
        <v>102</v>
      </c>
      <c r="G7" s="63">
        <v>9</v>
      </c>
      <c r="H7" s="42"/>
    </row>
    <row r="8" spans="1:8" ht="15">
      <c r="A8" s="39" t="s">
        <v>60</v>
      </c>
      <c r="B8" s="46">
        <v>100</v>
      </c>
      <c r="C8" s="62">
        <v>0</v>
      </c>
      <c r="D8" s="62">
        <v>0</v>
      </c>
      <c r="E8" s="63">
        <v>40</v>
      </c>
      <c r="F8" s="63">
        <v>72</v>
      </c>
      <c r="G8" s="63">
        <v>9</v>
      </c>
      <c r="H8" s="42"/>
    </row>
    <row r="9" spans="1:8" ht="15">
      <c r="A9" s="39" t="s">
        <v>60</v>
      </c>
      <c r="B9" s="46">
        <v>100</v>
      </c>
      <c r="C9" s="46">
        <v>100</v>
      </c>
      <c r="D9" s="46">
        <v>100</v>
      </c>
      <c r="E9" s="43">
        <v>58</v>
      </c>
      <c r="F9" s="43">
        <v>122</v>
      </c>
      <c r="G9" s="43">
        <v>10</v>
      </c>
      <c r="H9" s="42"/>
    </row>
    <row r="10" spans="1:8" ht="15">
      <c r="A10" s="39" t="s">
        <v>61</v>
      </c>
      <c r="B10" s="46">
        <v>0</v>
      </c>
      <c r="C10" s="46">
        <v>0</v>
      </c>
      <c r="D10" s="46">
        <v>0</v>
      </c>
      <c r="E10" s="65">
        <v>26</v>
      </c>
      <c r="F10" s="65">
        <v>44</v>
      </c>
      <c r="G10" s="65">
        <v>8</v>
      </c>
      <c r="H10" s="42"/>
    </row>
    <row r="11" spans="1:8" ht="15">
      <c r="A11" s="39" t="s">
        <v>61</v>
      </c>
      <c r="B11" s="62">
        <v>0</v>
      </c>
      <c r="C11" s="62">
        <v>0</v>
      </c>
      <c r="D11" s="46">
        <v>100</v>
      </c>
      <c r="E11" s="64">
        <v>26</v>
      </c>
      <c r="F11" s="63">
        <v>34</v>
      </c>
      <c r="G11" s="64">
        <v>8</v>
      </c>
      <c r="H11" s="42"/>
    </row>
    <row r="12" spans="1:8" ht="15">
      <c r="A12" s="39" t="s">
        <v>61</v>
      </c>
      <c r="B12" s="62">
        <v>0</v>
      </c>
      <c r="C12" s="46">
        <v>100</v>
      </c>
      <c r="D12" s="62">
        <v>0</v>
      </c>
      <c r="E12" s="63">
        <v>44</v>
      </c>
      <c r="F12" s="63">
        <v>104</v>
      </c>
      <c r="G12" s="63">
        <v>9</v>
      </c>
      <c r="H12" s="42"/>
    </row>
    <row r="13" spans="1:8" ht="15">
      <c r="A13" s="39" t="s">
        <v>61</v>
      </c>
      <c r="B13" s="46">
        <v>100</v>
      </c>
      <c r="C13" s="62">
        <v>0</v>
      </c>
      <c r="D13" s="62">
        <v>0</v>
      </c>
      <c r="E13" s="63">
        <v>44</v>
      </c>
      <c r="F13" s="63">
        <v>74</v>
      </c>
      <c r="G13" s="63">
        <v>9</v>
      </c>
      <c r="H13" s="42"/>
    </row>
    <row r="14" spans="1:8" ht="15">
      <c r="A14" s="39" t="s">
        <v>61</v>
      </c>
      <c r="B14" s="46">
        <v>100</v>
      </c>
      <c r="C14" s="46">
        <v>100</v>
      </c>
      <c r="D14" s="46">
        <v>100</v>
      </c>
      <c r="E14" s="43">
        <v>62</v>
      </c>
      <c r="F14" s="43">
        <v>124</v>
      </c>
      <c r="G14" s="43">
        <v>11</v>
      </c>
      <c r="H14" s="42"/>
    </row>
    <row r="15" spans="1:8" ht="15">
      <c r="A15" s="39" t="s">
        <v>62</v>
      </c>
      <c r="B15" s="46">
        <v>0</v>
      </c>
      <c r="C15" s="46">
        <v>0</v>
      </c>
      <c r="D15" s="46">
        <v>0</v>
      </c>
      <c r="E15" s="65">
        <v>29</v>
      </c>
      <c r="F15" s="65">
        <v>46</v>
      </c>
      <c r="G15" s="65">
        <v>8</v>
      </c>
      <c r="H15" s="42"/>
    </row>
    <row r="16" spans="1:8" ht="15">
      <c r="A16" s="39" t="s">
        <v>62</v>
      </c>
      <c r="B16" s="62">
        <v>0</v>
      </c>
      <c r="C16" s="62">
        <v>0</v>
      </c>
      <c r="D16" s="46">
        <v>100</v>
      </c>
      <c r="E16" s="64">
        <v>29</v>
      </c>
      <c r="F16" s="63">
        <v>36</v>
      </c>
      <c r="G16" s="64">
        <v>8</v>
      </c>
      <c r="H16" s="42"/>
    </row>
    <row r="17" spans="1:8" ht="15">
      <c r="A17" s="39" t="s">
        <v>62</v>
      </c>
      <c r="B17" s="62">
        <v>0</v>
      </c>
      <c r="C17" s="46">
        <v>100</v>
      </c>
      <c r="D17" s="62">
        <v>0</v>
      </c>
      <c r="E17" s="63">
        <v>47</v>
      </c>
      <c r="F17" s="63">
        <v>106</v>
      </c>
      <c r="G17" s="63">
        <v>10</v>
      </c>
      <c r="H17" s="42"/>
    </row>
    <row r="18" spans="1:8" ht="15">
      <c r="A18" s="39" t="s">
        <v>62</v>
      </c>
      <c r="B18" s="46">
        <v>100</v>
      </c>
      <c r="C18" s="62">
        <v>0</v>
      </c>
      <c r="D18" s="62">
        <v>0</v>
      </c>
      <c r="E18" s="63">
        <v>47</v>
      </c>
      <c r="F18" s="63">
        <v>76</v>
      </c>
      <c r="G18" s="63">
        <v>10</v>
      </c>
      <c r="H18" s="42"/>
    </row>
    <row r="19" spans="1:8" ht="15">
      <c r="A19" s="39" t="s">
        <v>62</v>
      </c>
      <c r="B19" s="46">
        <v>100</v>
      </c>
      <c r="C19" s="46">
        <v>100</v>
      </c>
      <c r="D19" s="46">
        <v>100</v>
      </c>
      <c r="E19" s="43">
        <v>65</v>
      </c>
      <c r="F19" s="43">
        <v>126</v>
      </c>
      <c r="G19" s="43">
        <v>12</v>
      </c>
      <c r="H19" s="42"/>
    </row>
    <row r="20" spans="1:8" ht="15">
      <c r="A20" s="39" t="s">
        <v>63</v>
      </c>
      <c r="B20" s="46">
        <v>0</v>
      </c>
      <c r="C20" s="46">
        <v>0</v>
      </c>
      <c r="D20" s="46">
        <v>0</v>
      </c>
      <c r="E20" s="65">
        <v>33</v>
      </c>
      <c r="F20" s="65">
        <v>48</v>
      </c>
      <c r="G20" s="65">
        <v>8</v>
      </c>
      <c r="H20" s="42"/>
    </row>
    <row r="21" spans="1:8" ht="15">
      <c r="A21" s="39" t="s">
        <v>63</v>
      </c>
      <c r="B21" s="62">
        <v>0</v>
      </c>
      <c r="C21" s="62">
        <v>0</v>
      </c>
      <c r="D21" s="46">
        <v>100</v>
      </c>
      <c r="E21" s="64">
        <v>33</v>
      </c>
      <c r="F21" s="63">
        <v>38</v>
      </c>
      <c r="G21" s="64">
        <v>8</v>
      </c>
      <c r="H21" s="42"/>
    </row>
    <row r="22" spans="1:8" ht="15">
      <c r="A22" s="39" t="s">
        <v>63</v>
      </c>
      <c r="B22" s="62">
        <v>0</v>
      </c>
      <c r="C22" s="46">
        <v>100</v>
      </c>
      <c r="D22" s="62">
        <v>0</v>
      </c>
      <c r="E22" s="63">
        <v>51</v>
      </c>
      <c r="F22" s="63">
        <v>108</v>
      </c>
      <c r="G22" s="63">
        <v>11</v>
      </c>
      <c r="H22" s="42"/>
    </row>
    <row r="23" spans="1:8" ht="15">
      <c r="A23" s="39" t="s">
        <v>63</v>
      </c>
      <c r="B23" s="46">
        <v>100</v>
      </c>
      <c r="C23" s="62">
        <v>0</v>
      </c>
      <c r="D23" s="62">
        <v>0</v>
      </c>
      <c r="E23" s="63">
        <v>51</v>
      </c>
      <c r="F23" s="63">
        <v>78</v>
      </c>
      <c r="G23" s="63">
        <v>11</v>
      </c>
      <c r="H23" s="42"/>
    </row>
    <row r="24" spans="1:8" ht="15">
      <c r="A24" s="39" t="s">
        <v>63</v>
      </c>
      <c r="B24" s="46">
        <v>100</v>
      </c>
      <c r="C24" s="46">
        <v>100</v>
      </c>
      <c r="D24" s="46">
        <v>100</v>
      </c>
      <c r="E24" s="43">
        <v>69</v>
      </c>
      <c r="F24" s="43">
        <v>128</v>
      </c>
      <c r="G24" s="43">
        <v>14</v>
      </c>
      <c r="H24" s="42"/>
    </row>
    <row r="25" spans="1:8" ht="15">
      <c r="A25" s="39" t="s">
        <v>41</v>
      </c>
      <c r="B25" s="46">
        <v>0</v>
      </c>
      <c r="C25" s="46">
        <v>0</v>
      </c>
      <c r="D25" s="46">
        <v>0</v>
      </c>
      <c r="E25" s="65">
        <v>37</v>
      </c>
      <c r="F25" s="65">
        <v>50</v>
      </c>
      <c r="G25" s="65">
        <v>8</v>
      </c>
      <c r="H25" s="42"/>
    </row>
    <row r="26" spans="1:8" ht="15">
      <c r="A26" s="39" t="s">
        <v>41</v>
      </c>
      <c r="B26" s="62">
        <v>0</v>
      </c>
      <c r="C26" s="62">
        <v>0</v>
      </c>
      <c r="D26" s="46">
        <v>100</v>
      </c>
      <c r="E26" s="64">
        <v>37</v>
      </c>
      <c r="F26" s="63">
        <v>40</v>
      </c>
      <c r="G26" s="64">
        <v>8</v>
      </c>
      <c r="H26" s="42"/>
    </row>
    <row r="27" spans="1:8" ht="15">
      <c r="A27" s="39" t="s">
        <v>41</v>
      </c>
      <c r="B27" s="62">
        <v>0</v>
      </c>
      <c r="C27" s="46">
        <v>100</v>
      </c>
      <c r="D27" s="62">
        <v>0</v>
      </c>
      <c r="E27" s="63">
        <v>55</v>
      </c>
      <c r="F27" s="63">
        <v>110</v>
      </c>
      <c r="G27" s="63">
        <v>14</v>
      </c>
      <c r="H27" s="42"/>
    </row>
    <row r="28" spans="1:8" ht="15">
      <c r="A28" s="39" t="s">
        <v>41</v>
      </c>
      <c r="B28" s="46">
        <v>100</v>
      </c>
      <c r="C28" s="62">
        <v>0</v>
      </c>
      <c r="D28" s="62">
        <v>0</v>
      </c>
      <c r="E28" s="63">
        <v>55</v>
      </c>
      <c r="F28" s="63">
        <v>80</v>
      </c>
      <c r="G28" s="63">
        <v>14</v>
      </c>
      <c r="H28" s="42"/>
    </row>
    <row r="29" spans="1:8" ht="15">
      <c r="A29" s="39" t="s">
        <v>41</v>
      </c>
      <c r="B29" s="46">
        <v>100</v>
      </c>
      <c r="C29" s="46">
        <v>100</v>
      </c>
      <c r="D29" s="46">
        <v>100</v>
      </c>
      <c r="E29" s="43">
        <v>73</v>
      </c>
      <c r="F29" s="43">
        <v>130</v>
      </c>
      <c r="G29" s="43">
        <v>20</v>
      </c>
      <c r="H29" s="42"/>
    </row>
    <row r="30" spans="1:8" ht="15">
      <c r="A30" s="56" t="s">
        <v>64</v>
      </c>
      <c r="B30" s="57" t="s">
        <v>16</v>
      </c>
      <c r="C30" s="57" t="s">
        <v>16</v>
      </c>
      <c r="D30" s="57" t="s">
        <v>16</v>
      </c>
      <c r="E30" s="58">
        <v>10</v>
      </c>
      <c r="F30" s="59" t="s">
        <v>16</v>
      </c>
      <c r="G30" s="59" t="s">
        <v>16</v>
      </c>
      <c r="H30" s="60" t="s">
        <v>16</v>
      </c>
    </row>
    <row r="31" spans="1:8" ht="15">
      <c r="A31" s="17" t="s">
        <v>65</v>
      </c>
      <c r="B31" s="11" t="s">
        <v>16</v>
      </c>
      <c r="C31" s="11" t="s">
        <v>16</v>
      </c>
      <c r="D31" s="11" t="s">
        <v>16</v>
      </c>
      <c r="E31" s="18">
        <v>25</v>
      </c>
      <c r="F31" s="9" t="s">
        <v>16</v>
      </c>
      <c r="G31" s="9" t="s">
        <v>16</v>
      </c>
      <c r="H31" s="6" t="s">
        <v>16</v>
      </c>
    </row>
    <row r="32" spans="1:8" ht="15">
      <c r="A32" s="17" t="s">
        <v>66</v>
      </c>
      <c r="B32" s="11" t="s">
        <v>16</v>
      </c>
      <c r="C32" s="11" t="s">
        <v>16</v>
      </c>
      <c r="D32" s="11" t="s">
        <v>16</v>
      </c>
      <c r="E32" s="18">
        <v>40</v>
      </c>
      <c r="F32" s="9" t="s">
        <v>16</v>
      </c>
      <c r="G32" s="9" t="s">
        <v>16</v>
      </c>
      <c r="H32" s="6" t="s">
        <v>16</v>
      </c>
    </row>
    <row r="33" spans="1:8" ht="15">
      <c r="A33" s="17" t="s">
        <v>67</v>
      </c>
      <c r="B33" s="11" t="s">
        <v>16</v>
      </c>
      <c r="C33" s="11" t="s">
        <v>16</v>
      </c>
      <c r="D33" s="11" t="s">
        <v>16</v>
      </c>
      <c r="E33" s="18">
        <v>55</v>
      </c>
      <c r="F33" s="9" t="s">
        <v>16</v>
      </c>
      <c r="G33" s="9" t="s">
        <v>16</v>
      </c>
      <c r="H33" s="6" t="s">
        <v>16</v>
      </c>
    </row>
    <row r="34" spans="1:8" ht="15">
      <c r="A34" s="17" t="s">
        <v>68</v>
      </c>
      <c r="B34" s="11" t="s">
        <v>16</v>
      </c>
      <c r="C34" s="11" t="s">
        <v>16</v>
      </c>
      <c r="D34" s="11" t="s">
        <v>16</v>
      </c>
      <c r="E34" s="18">
        <v>75</v>
      </c>
      <c r="F34" s="9" t="s">
        <v>16</v>
      </c>
      <c r="G34" s="9" t="s">
        <v>16</v>
      </c>
      <c r="H34" s="6" t="s">
        <v>16</v>
      </c>
    </row>
    <row r="37" spans="1:5" ht="15">
      <c r="A37" s="19"/>
      <c r="B37" s="20"/>
      <c r="C37" s="20"/>
      <c r="D37" s="20"/>
      <c r="E37" s="21"/>
    </row>
    <row r="38" spans="1:5" ht="15">
      <c r="A38" s="19"/>
      <c r="B38" s="20"/>
      <c r="C38" s="20"/>
      <c r="D38" s="20"/>
      <c r="E38" s="21"/>
    </row>
    <row r="39" spans="1:5" ht="15">
      <c r="A39" s="19"/>
      <c r="B39" s="20"/>
      <c r="C39" s="20"/>
      <c r="D39" s="20"/>
      <c r="E39" s="21"/>
    </row>
    <row r="40" spans="1:5" ht="15">
      <c r="A40" s="19"/>
      <c r="B40" s="20"/>
      <c r="C40" s="20"/>
      <c r="D40" s="20"/>
      <c r="E40" s="21"/>
    </row>
    <row r="41" spans="1:5" ht="15">
      <c r="A41" s="19"/>
      <c r="B41" s="20"/>
      <c r="C41" s="20"/>
      <c r="D41" s="20"/>
      <c r="E41" s="21"/>
    </row>
  </sheetData>
  <sheetProtection selectLockedCells="1" selectUnlockedCells="1"/>
  <autoFilter ref="A4:H34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5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O17" sqref="O17"/>
    </sheetView>
  </sheetViews>
  <sheetFormatPr defaultColWidth="9.140625" defaultRowHeight="15"/>
  <cols>
    <col min="1" max="1" width="19.7109375" style="1" customWidth="1"/>
    <col min="2" max="2" width="22.8515625" style="7" bestFit="1" customWidth="1"/>
    <col min="3" max="3" width="20.140625" style="7" bestFit="1" customWidth="1"/>
    <col min="4" max="4" width="23.00390625" style="7" bestFit="1" customWidth="1"/>
    <col min="5" max="5" width="23.421875" style="7" bestFit="1" customWidth="1"/>
    <col min="6" max="6" width="16.140625" style="7" bestFit="1" customWidth="1"/>
    <col min="7" max="7" width="27.00390625" style="7" bestFit="1" customWidth="1"/>
    <col min="8" max="8" width="17.28125" style="7" bestFit="1" customWidth="1"/>
    <col min="9" max="9" width="18.28125" style="7" bestFit="1" customWidth="1"/>
    <col min="10" max="10" width="18.28125" style="1" bestFit="1" customWidth="1"/>
    <col min="11" max="11" width="9.140625" style="1" customWidth="1"/>
    <col min="12" max="12" width="9.140625" style="22" customWidth="1"/>
  </cols>
  <sheetData>
    <row r="1" spans="1:15" ht="15">
      <c r="A1" s="2" t="s">
        <v>69</v>
      </c>
      <c r="B1" s="23"/>
      <c r="M1" s="24"/>
      <c r="N1" s="24"/>
      <c r="O1" s="24"/>
    </row>
    <row r="2" spans="1:15" ht="15">
      <c r="A2" s="1" t="s">
        <v>24</v>
      </c>
      <c r="M2" s="24"/>
      <c r="N2" s="24"/>
      <c r="O2" s="24"/>
    </row>
    <row r="3" spans="1:15" ht="15">
      <c r="A3" s="13"/>
      <c r="B3" s="14"/>
      <c r="C3" s="15" t="s">
        <v>25</v>
      </c>
      <c r="D3" s="14"/>
      <c r="E3" s="14"/>
      <c r="F3" s="13"/>
      <c r="G3" s="14"/>
      <c r="H3" s="15" t="s">
        <v>26</v>
      </c>
      <c r="I3" s="14"/>
      <c r="J3" s="16"/>
      <c r="K3" s="20"/>
      <c r="M3" s="24"/>
      <c r="N3" s="24"/>
      <c r="O3" s="24"/>
    </row>
    <row r="4" spans="1:15" ht="15">
      <c r="A4" s="55" t="s">
        <v>70</v>
      </c>
      <c r="B4" s="54" t="s">
        <v>71</v>
      </c>
      <c r="C4" s="54" t="s">
        <v>72</v>
      </c>
      <c r="D4" s="54" t="s">
        <v>73</v>
      </c>
      <c r="E4" s="54" t="s">
        <v>74</v>
      </c>
      <c r="F4" s="54" t="s">
        <v>32</v>
      </c>
      <c r="G4" s="54" t="s">
        <v>75</v>
      </c>
      <c r="H4" s="54" t="s">
        <v>35</v>
      </c>
      <c r="I4" s="54" t="s">
        <v>76</v>
      </c>
      <c r="J4" s="55" t="s">
        <v>77</v>
      </c>
      <c r="M4" s="24"/>
      <c r="N4" s="24"/>
      <c r="O4" s="24"/>
    </row>
    <row r="5" spans="1:15" ht="15">
      <c r="A5" s="39" t="s">
        <v>78</v>
      </c>
      <c r="B5" s="46">
        <v>0</v>
      </c>
      <c r="C5" s="46">
        <v>0</v>
      </c>
      <c r="D5" s="46">
        <v>0</v>
      </c>
      <c r="E5" s="46">
        <v>0</v>
      </c>
      <c r="F5" s="65">
        <v>1497</v>
      </c>
      <c r="G5" s="65">
        <v>42</v>
      </c>
      <c r="H5" s="65">
        <v>688</v>
      </c>
      <c r="I5" s="65">
        <v>49</v>
      </c>
      <c r="J5" s="42"/>
      <c r="M5" s="24"/>
      <c r="N5" s="24"/>
      <c r="O5" s="24"/>
    </row>
    <row r="6" spans="1:15" ht="15">
      <c r="A6" s="39" t="s">
        <v>78</v>
      </c>
      <c r="B6" s="62">
        <v>0</v>
      </c>
      <c r="C6" s="62">
        <v>0</v>
      </c>
      <c r="D6" s="62">
        <v>0</v>
      </c>
      <c r="E6" s="46">
        <v>100</v>
      </c>
      <c r="F6" s="67">
        <v>1242</v>
      </c>
      <c r="G6" s="64">
        <v>42</v>
      </c>
      <c r="H6" s="64">
        <v>688</v>
      </c>
      <c r="I6" s="67">
        <v>72</v>
      </c>
      <c r="J6" s="42"/>
      <c r="M6" s="24"/>
      <c r="N6" s="24"/>
      <c r="O6" s="24"/>
    </row>
    <row r="7" spans="1:15" ht="15">
      <c r="A7" s="39" t="s">
        <v>78</v>
      </c>
      <c r="B7" s="62">
        <v>0</v>
      </c>
      <c r="C7" s="62">
        <v>0</v>
      </c>
      <c r="D7" s="46">
        <v>100</v>
      </c>
      <c r="E7" s="62">
        <v>0</v>
      </c>
      <c r="F7" s="67">
        <v>1632</v>
      </c>
      <c r="G7" s="67">
        <v>62</v>
      </c>
      <c r="H7" s="67">
        <v>778</v>
      </c>
      <c r="I7" s="67">
        <v>53</v>
      </c>
      <c r="J7" s="42"/>
      <c r="L7" s="25"/>
      <c r="M7" s="24"/>
      <c r="N7" s="24"/>
      <c r="O7" s="24"/>
    </row>
    <row r="8" spans="1:15" ht="15">
      <c r="A8" s="39" t="s">
        <v>78</v>
      </c>
      <c r="B8" s="62">
        <v>0</v>
      </c>
      <c r="C8" s="46">
        <v>100</v>
      </c>
      <c r="D8" s="62">
        <v>0</v>
      </c>
      <c r="E8" s="62">
        <v>0</v>
      </c>
      <c r="F8" s="67">
        <v>1482</v>
      </c>
      <c r="G8" s="67">
        <v>62</v>
      </c>
      <c r="H8" s="64">
        <v>688</v>
      </c>
      <c r="I8" s="67">
        <v>34</v>
      </c>
      <c r="J8" s="42"/>
      <c r="M8" s="24"/>
      <c r="N8" s="24"/>
      <c r="O8" s="24"/>
    </row>
    <row r="9" spans="1:15" ht="15">
      <c r="A9" s="39" t="s">
        <v>78</v>
      </c>
      <c r="B9" s="46">
        <v>100</v>
      </c>
      <c r="C9" s="62">
        <v>0</v>
      </c>
      <c r="D9" s="62">
        <v>0</v>
      </c>
      <c r="E9" s="62">
        <v>0</v>
      </c>
      <c r="F9" s="67">
        <v>1662</v>
      </c>
      <c r="G9" s="67">
        <v>26</v>
      </c>
      <c r="H9" s="64">
        <v>688</v>
      </c>
      <c r="I9" s="67">
        <v>54</v>
      </c>
      <c r="J9" s="42"/>
      <c r="M9" s="24"/>
      <c r="N9" s="24"/>
      <c r="O9" s="24"/>
    </row>
    <row r="10" spans="1:15" ht="15">
      <c r="A10" s="39" t="s">
        <v>78</v>
      </c>
      <c r="B10" s="46">
        <v>100</v>
      </c>
      <c r="C10" s="46">
        <v>100</v>
      </c>
      <c r="D10" s="46">
        <v>100</v>
      </c>
      <c r="E10" s="46">
        <v>100</v>
      </c>
      <c r="F10" s="43">
        <v>1512</v>
      </c>
      <c r="G10" s="43">
        <v>66</v>
      </c>
      <c r="H10" s="43">
        <v>778</v>
      </c>
      <c r="I10" s="43">
        <v>65</v>
      </c>
      <c r="J10" s="42"/>
      <c r="M10" s="24"/>
      <c r="N10" s="24"/>
      <c r="O10" s="24"/>
    </row>
    <row r="11" spans="1:10" ht="15">
      <c r="A11" s="39" t="s">
        <v>79</v>
      </c>
      <c r="B11" s="46">
        <v>0</v>
      </c>
      <c r="C11" s="46">
        <v>0</v>
      </c>
      <c r="D11" s="46">
        <v>0</v>
      </c>
      <c r="E11" s="46">
        <v>0</v>
      </c>
      <c r="F11" s="65">
        <v>1565</v>
      </c>
      <c r="G11" s="65">
        <v>39</v>
      </c>
      <c r="H11" s="65">
        <v>676</v>
      </c>
      <c r="I11" s="65">
        <v>51</v>
      </c>
      <c r="J11" s="42"/>
    </row>
    <row r="12" spans="1:10" ht="15">
      <c r="A12" s="39" t="s">
        <v>79</v>
      </c>
      <c r="B12" s="62">
        <v>0</v>
      </c>
      <c r="C12" s="62">
        <v>0</v>
      </c>
      <c r="D12" s="62">
        <v>0</v>
      </c>
      <c r="E12" s="46">
        <v>100</v>
      </c>
      <c r="F12" s="67">
        <v>1310</v>
      </c>
      <c r="G12" s="64">
        <v>39</v>
      </c>
      <c r="H12" s="64">
        <v>676</v>
      </c>
      <c r="I12" s="67">
        <v>74</v>
      </c>
      <c r="J12" s="42"/>
    </row>
    <row r="13" spans="1:10" ht="15">
      <c r="A13" s="39" t="s">
        <v>79</v>
      </c>
      <c r="B13" s="62">
        <v>0</v>
      </c>
      <c r="C13" s="62">
        <v>0</v>
      </c>
      <c r="D13" s="46">
        <v>100</v>
      </c>
      <c r="E13" s="62">
        <v>0</v>
      </c>
      <c r="F13" s="67">
        <v>1692</v>
      </c>
      <c r="G13" s="67">
        <v>59</v>
      </c>
      <c r="H13" s="67">
        <v>766</v>
      </c>
      <c r="I13" s="67">
        <v>54</v>
      </c>
      <c r="J13" s="42"/>
    </row>
    <row r="14" spans="1:10" ht="15">
      <c r="A14" s="39" t="s">
        <v>79</v>
      </c>
      <c r="B14" s="62">
        <v>0</v>
      </c>
      <c r="C14" s="46">
        <v>100</v>
      </c>
      <c r="D14" s="62">
        <v>0</v>
      </c>
      <c r="E14" s="62">
        <v>0</v>
      </c>
      <c r="F14" s="67">
        <v>1542</v>
      </c>
      <c r="G14" s="67">
        <v>59</v>
      </c>
      <c r="H14" s="64">
        <v>676</v>
      </c>
      <c r="I14" s="67">
        <v>35</v>
      </c>
      <c r="J14" s="42"/>
    </row>
    <row r="15" spans="1:10" ht="15">
      <c r="A15" s="39" t="s">
        <v>79</v>
      </c>
      <c r="B15" s="46">
        <v>100</v>
      </c>
      <c r="C15" s="62">
        <v>0</v>
      </c>
      <c r="D15" s="62">
        <v>0</v>
      </c>
      <c r="E15" s="62">
        <v>0</v>
      </c>
      <c r="F15" s="67">
        <v>1730</v>
      </c>
      <c r="G15" s="67">
        <v>23</v>
      </c>
      <c r="H15" s="64">
        <v>676</v>
      </c>
      <c r="I15" s="67">
        <v>55</v>
      </c>
      <c r="J15" s="42"/>
    </row>
    <row r="16" spans="1:10" ht="15">
      <c r="A16" s="39" t="s">
        <v>79</v>
      </c>
      <c r="B16" s="46">
        <v>100</v>
      </c>
      <c r="C16" s="46">
        <v>100</v>
      </c>
      <c r="D16" s="46">
        <v>100</v>
      </c>
      <c r="E16" s="46">
        <v>100</v>
      </c>
      <c r="F16" s="43">
        <v>1580</v>
      </c>
      <c r="G16" s="43">
        <v>63</v>
      </c>
      <c r="H16" s="43">
        <v>766</v>
      </c>
      <c r="I16" s="43">
        <v>66</v>
      </c>
      <c r="J16" s="42"/>
    </row>
    <row r="17" spans="1:10" ht="15">
      <c r="A17" s="39" t="s">
        <v>80</v>
      </c>
      <c r="B17" s="46">
        <v>0</v>
      </c>
      <c r="C17" s="46">
        <v>0</v>
      </c>
      <c r="D17" s="46">
        <v>0</v>
      </c>
      <c r="E17" s="46">
        <v>0</v>
      </c>
      <c r="F17" s="65">
        <v>1625</v>
      </c>
      <c r="G17" s="65">
        <v>36</v>
      </c>
      <c r="H17" s="65">
        <v>664</v>
      </c>
      <c r="I17" s="65">
        <v>53</v>
      </c>
      <c r="J17" s="42"/>
    </row>
    <row r="18" spans="1:10" ht="15">
      <c r="A18" s="39" t="s">
        <v>80</v>
      </c>
      <c r="B18" s="62">
        <v>0</v>
      </c>
      <c r="C18" s="62">
        <v>0</v>
      </c>
      <c r="D18" s="62">
        <v>0</v>
      </c>
      <c r="E18" s="46">
        <v>100</v>
      </c>
      <c r="F18" s="67">
        <v>1362</v>
      </c>
      <c r="G18" s="64">
        <v>36</v>
      </c>
      <c r="H18" s="64">
        <v>664</v>
      </c>
      <c r="I18" s="67">
        <v>76</v>
      </c>
      <c r="J18" s="42"/>
    </row>
    <row r="19" spans="1:10" ht="15">
      <c r="A19" s="39" t="s">
        <v>80</v>
      </c>
      <c r="B19" s="62">
        <v>0</v>
      </c>
      <c r="C19" s="62">
        <v>0</v>
      </c>
      <c r="D19" s="46">
        <v>100</v>
      </c>
      <c r="E19" s="62">
        <v>0</v>
      </c>
      <c r="F19" s="67">
        <v>1760</v>
      </c>
      <c r="G19" s="67">
        <v>56</v>
      </c>
      <c r="H19" s="67">
        <v>754</v>
      </c>
      <c r="I19" s="67">
        <v>56</v>
      </c>
      <c r="J19" s="42"/>
    </row>
    <row r="20" spans="1:10" ht="15">
      <c r="A20" s="39" t="s">
        <v>80</v>
      </c>
      <c r="B20" s="62">
        <v>0</v>
      </c>
      <c r="C20" s="46">
        <v>100</v>
      </c>
      <c r="D20" s="62">
        <v>0</v>
      </c>
      <c r="E20" s="62">
        <v>0</v>
      </c>
      <c r="F20" s="67">
        <v>1610</v>
      </c>
      <c r="G20" s="67">
        <v>56</v>
      </c>
      <c r="H20" s="64">
        <v>664</v>
      </c>
      <c r="I20" s="67">
        <v>37</v>
      </c>
      <c r="J20" s="42"/>
    </row>
    <row r="21" spans="1:10" ht="15">
      <c r="A21" s="39" t="s">
        <v>80</v>
      </c>
      <c r="B21" s="46">
        <v>100</v>
      </c>
      <c r="C21" s="62">
        <v>0</v>
      </c>
      <c r="D21" s="62">
        <v>0</v>
      </c>
      <c r="E21" s="62">
        <v>0</v>
      </c>
      <c r="F21" s="67">
        <v>1790</v>
      </c>
      <c r="G21" s="67">
        <v>20</v>
      </c>
      <c r="H21" s="64">
        <v>664</v>
      </c>
      <c r="I21" s="67">
        <v>57</v>
      </c>
      <c r="J21" s="42"/>
    </row>
    <row r="22" spans="1:10" ht="15">
      <c r="A22" s="39" t="s">
        <v>80</v>
      </c>
      <c r="B22" s="46">
        <v>100</v>
      </c>
      <c r="C22" s="46">
        <v>100</v>
      </c>
      <c r="D22" s="46">
        <v>100</v>
      </c>
      <c r="E22" s="46">
        <v>100</v>
      </c>
      <c r="F22" s="43">
        <v>1640</v>
      </c>
      <c r="G22" s="43">
        <v>60</v>
      </c>
      <c r="H22" s="43">
        <v>754</v>
      </c>
      <c r="I22" s="43">
        <v>68</v>
      </c>
      <c r="J22" s="42"/>
    </row>
    <row r="23" spans="1:10" ht="15">
      <c r="A23" s="39" t="s">
        <v>81</v>
      </c>
      <c r="B23" s="46">
        <v>0</v>
      </c>
      <c r="C23" s="46">
        <v>0</v>
      </c>
      <c r="D23" s="46">
        <v>0</v>
      </c>
      <c r="E23" s="46">
        <v>0</v>
      </c>
      <c r="F23" s="65">
        <v>1692</v>
      </c>
      <c r="G23" s="65">
        <v>33</v>
      </c>
      <c r="H23" s="65">
        <v>652</v>
      </c>
      <c r="I23" s="65">
        <v>54</v>
      </c>
      <c r="J23" s="42"/>
    </row>
    <row r="24" spans="1:10" ht="15">
      <c r="A24" s="39" t="s">
        <v>81</v>
      </c>
      <c r="B24" s="62">
        <v>0</v>
      </c>
      <c r="C24" s="62">
        <v>0</v>
      </c>
      <c r="D24" s="62">
        <v>0</v>
      </c>
      <c r="E24" s="46">
        <v>100</v>
      </c>
      <c r="F24" s="67">
        <v>1430</v>
      </c>
      <c r="G24" s="64">
        <v>33</v>
      </c>
      <c r="H24" s="64">
        <v>652</v>
      </c>
      <c r="I24" s="67">
        <v>77</v>
      </c>
      <c r="J24" s="42"/>
    </row>
    <row r="25" spans="1:10" ht="15">
      <c r="A25" s="39" t="s">
        <v>81</v>
      </c>
      <c r="B25" s="62">
        <v>0</v>
      </c>
      <c r="C25" s="62">
        <v>0</v>
      </c>
      <c r="D25" s="46">
        <v>100</v>
      </c>
      <c r="E25" s="62">
        <v>0</v>
      </c>
      <c r="F25" s="67">
        <v>1820</v>
      </c>
      <c r="G25" s="67">
        <v>53</v>
      </c>
      <c r="H25" s="67">
        <v>742</v>
      </c>
      <c r="I25" s="67">
        <v>58</v>
      </c>
      <c r="J25" s="42"/>
    </row>
    <row r="26" spans="1:10" ht="15">
      <c r="A26" s="39" t="s">
        <v>81</v>
      </c>
      <c r="B26" s="62">
        <v>0</v>
      </c>
      <c r="C26" s="46">
        <v>100</v>
      </c>
      <c r="D26" s="62">
        <v>0</v>
      </c>
      <c r="E26" s="62">
        <v>0</v>
      </c>
      <c r="F26" s="67">
        <v>1670</v>
      </c>
      <c r="G26" s="67">
        <v>53</v>
      </c>
      <c r="H26" s="64">
        <v>652</v>
      </c>
      <c r="I26" s="67">
        <v>39</v>
      </c>
      <c r="J26" s="42"/>
    </row>
    <row r="27" spans="1:10" ht="15">
      <c r="A27" s="39" t="s">
        <v>81</v>
      </c>
      <c r="B27" s="46">
        <v>100</v>
      </c>
      <c r="C27" s="62">
        <v>0</v>
      </c>
      <c r="D27" s="62">
        <v>0</v>
      </c>
      <c r="E27" s="62">
        <v>0</v>
      </c>
      <c r="F27" s="67">
        <v>1857</v>
      </c>
      <c r="G27" s="67">
        <v>17</v>
      </c>
      <c r="H27" s="64">
        <v>652</v>
      </c>
      <c r="I27" s="67">
        <v>59</v>
      </c>
      <c r="J27" s="42"/>
    </row>
    <row r="28" spans="1:10" ht="15">
      <c r="A28" s="39" t="s">
        <v>81</v>
      </c>
      <c r="B28" s="46">
        <v>100</v>
      </c>
      <c r="C28" s="46">
        <v>100</v>
      </c>
      <c r="D28" s="46">
        <v>100</v>
      </c>
      <c r="E28" s="46">
        <v>100</v>
      </c>
      <c r="F28" s="43">
        <v>1707</v>
      </c>
      <c r="G28" s="43">
        <v>57</v>
      </c>
      <c r="H28" s="43">
        <v>742</v>
      </c>
      <c r="I28" s="43">
        <v>70</v>
      </c>
      <c r="J28" s="42"/>
    </row>
    <row r="29" spans="1:10" ht="15">
      <c r="A29" s="39" t="s">
        <v>82</v>
      </c>
      <c r="B29" s="46">
        <v>0</v>
      </c>
      <c r="C29" s="46">
        <v>0</v>
      </c>
      <c r="D29" s="46">
        <v>0</v>
      </c>
      <c r="E29" s="46">
        <v>0</v>
      </c>
      <c r="F29" s="65">
        <v>1752</v>
      </c>
      <c r="G29" s="65">
        <v>30</v>
      </c>
      <c r="H29" s="65">
        <v>640</v>
      </c>
      <c r="I29" s="65">
        <v>56</v>
      </c>
      <c r="J29" s="42"/>
    </row>
    <row r="30" spans="1:10" ht="15">
      <c r="A30" s="39" t="s">
        <v>82</v>
      </c>
      <c r="B30" s="62">
        <v>0</v>
      </c>
      <c r="C30" s="62">
        <v>0</v>
      </c>
      <c r="D30" s="62">
        <v>0</v>
      </c>
      <c r="E30" s="46">
        <v>100</v>
      </c>
      <c r="F30" s="67">
        <v>1490</v>
      </c>
      <c r="G30" s="64">
        <v>30</v>
      </c>
      <c r="H30" s="64">
        <v>640</v>
      </c>
      <c r="I30" s="67">
        <v>79</v>
      </c>
      <c r="J30" s="42"/>
    </row>
    <row r="31" spans="1:10" ht="15">
      <c r="A31" s="39" t="s">
        <v>82</v>
      </c>
      <c r="B31" s="62">
        <v>0</v>
      </c>
      <c r="C31" s="62">
        <v>0</v>
      </c>
      <c r="D31" s="46">
        <v>100</v>
      </c>
      <c r="E31" s="62">
        <v>0</v>
      </c>
      <c r="F31" s="67">
        <v>1887</v>
      </c>
      <c r="G31" s="67">
        <v>50</v>
      </c>
      <c r="H31" s="67">
        <v>730</v>
      </c>
      <c r="I31" s="67">
        <v>60</v>
      </c>
      <c r="J31" s="42"/>
    </row>
    <row r="32" spans="1:10" ht="15">
      <c r="A32" s="39" t="s">
        <v>82</v>
      </c>
      <c r="B32" s="62">
        <v>0</v>
      </c>
      <c r="C32" s="46">
        <v>100</v>
      </c>
      <c r="D32" s="62">
        <v>0</v>
      </c>
      <c r="E32" s="62">
        <v>0</v>
      </c>
      <c r="F32" s="67">
        <v>1737</v>
      </c>
      <c r="G32" s="67">
        <v>50</v>
      </c>
      <c r="H32" s="64">
        <v>640</v>
      </c>
      <c r="I32" s="67">
        <v>41</v>
      </c>
      <c r="J32" s="42"/>
    </row>
    <row r="33" spans="1:10" ht="15">
      <c r="A33" s="39" t="s">
        <v>82</v>
      </c>
      <c r="B33" s="46">
        <v>100</v>
      </c>
      <c r="C33" s="62">
        <v>0</v>
      </c>
      <c r="D33" s="62">
        <v>0</v>
      </c>
      <c r="E33" s="62">
        <v>0</v>
      </c>
      <c r="F33" s="67">
        <v>1917</v>
      </c>
      <c r="G33" s="67">
        <v>14</v>
      </c>
      <c r="H33" s="64">
        <v>640</v>
      </c>
      <c r="I33" s="67">
        <v>60</v>
      </c>
      <c r="J33" s="42"/>
    </row>
    <row r="34" spans="1:10" ht="15">
      <c r="A34" s="39" t="s">
        <v>82</v>
      </c>
      <c r="B34" s="46">
        <v>100</v>
      </c>
      <c r="C34" s="46">
        <v>100</v>
      </c>
      <c r="D34" s="46">
        <v>100</v>
      </c>
      <c r="E34" s="46">
        <v>100</v>
      </c>
      <c r="F34" s="43">
        <v>1767</v>
      </c>
      <c r="G34" s="43">
        <v>54</v>
      </c>
      <c r="H34" s="43">
        <v>730</v>
      </c>
      <c r="I34" s="43">
        <v>71</v>
      </c>
      <c r="J34" s="42"/>
    </row>
    <row r="35" spans="1:10" ht="15">
      <c r="A35" s="56" t="s">
        <v>83</v>
      </c>
      <c r="B35" s="57" t="s">
        <v>16</v>
      </c>
      <c r="C35" s="57" t="s">
        <v>16</v>
      </c>
      <c r="D35" s="57" t="s">
        <v>16</v>
      </c>
      <c r="E35" s="57" t="s">
        <v>16</v>
      </c>
      <c r="F35" s="58">
        <v>1000</v>
      </c>
      <c r="G35" s="58">
        <v>1400</v>
      </c>
      <c r="H35" s="58">
        <v>3800</v>
      </c>
      <c r="I35" s="59" t="s">
        <v>16</v>
      </c>
      <c r="J35" s="60" t="s">
        <v>16</v>
      </c>
    </row>
    <row r="36" spans="1:10" ht="15">
      <c r="A36" s="17" t="s">
        <v>84</v>
      </c>
      <c r="B36" s="11" t="s">
        <v>16</v>
      </c>
      <c r="C36" s="11" t="s">
        <v>16</v>
      </c>
      <c r="D36" s="11" t="s">
        <v>16</v>
      </c>
      <c r="E36" s="11" t="s">
        <v>16</v>
      </c>
      <c r="F36" s="18">
        <v>1200</v>
      </c>
      <c r="G36" s="18">
        <v>1200</v>
      </c>
      <c r="H36" s="18">
        <v>3500</v>
      </c>
      <c r="I36" s="9" t="s">
        <v>16</v>
      </c>
      <c r="J36" s="6" t="s">
        <v>16</v>
      </c>
    </row>
    <row r="37" spans="1:10" ht="15">
      <c r="A37" s="17" t="s">
        <v>85</v>
      </c>
      <c r="B37" s="11" t="s">
        <v>16</v>
      </c>
      <c r="C37" s="11" t="s">
        <v>16</v>
      </c>
      <c r="D37" s="11" t="s">
        <v>16</v>
      </c>
      <c r="E37" s="11" t="s">
        <v>16</v>
      </c>
      <c r="F37" s="18">
        <v>1400</v>
      </c>
      <c r="G37" s="18">
        <v>1000</v>
      </c>
      <c r="H37" s="18">
        <v>3400</v>
      </c>
      <c r="I37" s="9" t="s">
        <v>16</v>
      </c>
      <c r="J37" s="6" t="s">
        <v>16</v>
      </c>
    </row>
    <row r="38" spans="1:10" ht="15">
      <c r="A38" s="17" t="s">
        <v>86</v>
      </c>
      <c r="B38" s="11" t="s">
        <v>16</v>
      </c>
      <c r="C38" s="11" t="s">
        <v>16</v>
      </c>
      <c r="D38" s="11" t="s">
        <v>16</v>
      </c>
      <c r="E38" s="11" t="s">
        <v>16</v>
      </c>
      <c r="F38" s="18">
        <v>1800</v>
      </c>
      <c r="G38" s="18">
        <v>500</v>
      </c>
      <c r="H38" s="18">
        <v>3000</v>
      </c>
      <c r="I38" s="9" t="s">
        <v>16</v>
      </c>
      <c r="J38" s="6" t="s">
        <v>16</v>
      </c>
    </row>
    <row r="39" spans="1:10" ht="15">
      <c r="A39" s="17" t="s">
        <v>87</v>
      </c>
      <c r="B39" s="11" t="s">
        <v>16</v>
      </c>
      <c r="C39" s="11" t="s">
        <v>16</v>
      </c>
      <c r="D39" s="11" t="s">
        <v>16</v>
      </c>
      <c r="E39" s="11" t="s">
        <v>16</v>
      </c>
      <c r="F39" s="18">
        <v>2500</v>
      </c>
      <c r="G39" s="18">
        <v>700</v>
      </c>
      <c r="H39" s="18">
        <v>2400</v>
      </c>
      <c r="I39" s="9" t="s">
        <v>16</v>
      </c>
      <c r="J39" s="6" t="s">
        <v>16</v>
      </c>
    </row>
    <row r="40" spans="1:10" ht="15">
      <c r="A40" s="17" t="s">
        <v>88</v>
      </c>
      <c r="B40" s="11" t="s">
        <v>16</v>
      </c>
      <c r="C40" s="11" t="s">
        <v>16</v>
      </c>
      <c r="D40" s="11" t="s">
        <v>16</v>
      </c>
      <c r="E40" s="11" t="s">
        <v>16</v>
      </c>
      <c r="F40" s="18">
        <v>200</v>
      </c>
      <c r="G40" s="18">
        <v>1000</v>
      </c>
      <c r="H40" s="18">
        <v>3500</v>
      </c>
      <c r="I40" s="9" t="s">
        <v>16</v>
      </c>
      <c r="J40" s="6" t="s">
        <v>16</v>
      </c>
    </row>
    <row r="41" spans="1:10" ht="15">
      <c r="A41" s="17" t="s">
        <v>89</v>
      </c>
      <c r="B41" s="11" t="s">
        <v>16</v>
      </c>
      <c r="C41" s="11" t="s">
        <v>16</v>
      </c>
      <c r="D41" s="11" t="s">
        <v>16</v>
      </c>
      <c r="E41" s="11" t="s">
        <v>16</v>
      </c>
      <c r="F41" s="18">
        <v>800</v>
      </c>
      <c r="G41" s="18">
        <v>1800</v>
      </c>
      <c r="H41" s="18">
        <v>4000</v>
      </c>
      <c r="I41" s="9" t="s">
        <v>16</v>
      </c>
      <c r="J41" s="6" t="s">
        <v>16</v>
      </c>
    </row>
    <row r="42" spans="1:10" ht="15">
      <c r="A42" s="17" t="s">
        <v>90</v>
      </c>
      <c r="B42" s="11" t="s">
        <v>16</v>
      </c>
      <c r="C42" s="11" t="s">
        <v>16</v>
      </c>
      <c r="D42" s="11" t="s">
        <v>16</v>
      </c>
      <c r="E42" s="11" t="s">
        <v>16</v>
      </c>
      <c r="F42" s="18">
        <v>110000</v>
      </c>
      <c r="G42" s="18">
        <v>250</v>
      </c>
      <c r="H42" s="18">
        <v>2000</v>
      </c>
      <c r="I42" s="9" t="s">
        <v>16</v>
      </c>
      <c r="J42" s="6" t="s">
        <v>16</v>
      </c>
    </row>
    <row r="43" spans="1:10" ht="15">
      <c r="A43" s="17" t="s">
        <v>91</v>
      </c>
      <c r="B43" s="11" t="s">
        <v>16</v>
      </c>
      <c r="C43" s="11" t="s">
        <v>16</v>
      </c>
      <c r="D43" s="11" t="s">
        <v>16</v>
      </c>
      <c r="E43" s="11" t="s">
        <v>16</v>
      </c>
      <c r="F43" s="18">
        <v>900</v>
      </c>
      <c r="G43" s="18">
        <v>800</v>
      </c>
      <c r="H43" s="18">
        <v>27000</v>
      </c>
      <c r="I43" s="9" t="s">
        <v>16</v>
      </c>
      <c r="J43" s="6" t="s">
        <v>16</v>
      </c>
    </row>
    <row r="44" spans="1:10" ht="15">
      <c r="A44" s="17" t="s">
        <v>92</v>
      </c>
      <c r="B44" s="11" t="s">
        <v>16</v>
      </c>
      <c r="C44" s="11" t="s">
        <v>16</v>
      </c>
      <c r="D44" s="11" t="s">
        <v>16</v>
      </c>
      <c r="E44" s="11" t="s">
        <v>16</v>
      </c>
      <c r="F44" s="18">
        <v>950</v>
      </c>
      <c r="G44" s="18">
        <v>850</v>
      </c>
      <c r="H44" s="18">
        <v>2800</v>
      </c>
      <c r="I44" s="9" t="s">
        <v>16</v>
      </c>
      <c r="J44" s="6" t="s">
        <v>16</v>
      </c>
    </row>
    <row r="45" spans="1:10" ht="15">
      <c r="A45" s="17" t="s">
        <v>93</v>
      </c>
      <c r="B45" s="11" t="s">
        <v>16</v>
      </c>
      <c r="C45" s="11" t="s">
        <v>16</v>
      </c>
      <c r="D45" s="11" t="s">
        <v>16</v>
      </c>
      <c r="E45" s="11" t="s">
        <v>16</v>
      </c>
      <c r="F45" s="18">
        <v>1500</v>
      </c>
      <c r="G45" s="18">
        <v>1000</v>
      </c>
      <c r="H45" s="18">
        <v>3100</v>
      </c>
      <c r="I45" s="9" t="s">
        <v>16</v>
      </c>
      <c r="J45" s="6" t="s">
        <v>16</v>
      </c>
    </row>
    <row r="46" spans="1:8" ht="15">
      <c r="A46" s="19"/>
      <c r="B46" s="26"/>
      <c r="C46" s="26"/>
      <c r="D46" s="26"/>
      <c r="E46" s="26"/>
      <c r="F46" s="21"/>
      <c r="G46" s="21"/>
      <c r="H46" s="21"/>
    </row>
    <row r="47" spans="1:8" ht="15">
      <c r="A47" s="19"/>
      <c r="B47" s="26"/>
      <c r="C47" s="26"/>
      <c r="D47" s="26"/>
      <c r="E47" s="26"/>
      <c r="F47" s="21"/>
      <c r="G47" s="21"/>
      <c r="H47" s="21"/>
    </row>
    <row r="48" spans="1:8" ht="15">
      <c r="A48" s="19"/>
      <c r="B48" s="26"/>
      <c r="C48" s="26"/>
      <c r="D48" s="26"/>
      <c r="E48" s="26"/>
      <c r="F48" s="21"/>
      <c r="G48" s="21"/>
      <c r="H48" s="21"/>
    </row>
    <row r="49" spans="1:8" ht="15">
      <c r="A49" s="19"/>
      <c r="B49" s="26"/>
      <c r="C49" s="26"/>
      <c r="D49" s="26"/>
      <c r="E49" s="26"/>
      <c r="F49" s="21"/>
      <c r="G49" s="21"/>
      <c r="H49" s="21"/>
    </row>
    <row r="50" spans="1:8" ht="15">
      <c r="A50" s="19"/>
      <c r="B50" s="26"/>
      <c r="C50" s="26"/>
      <c r="D50" s="26"/>
      <c r="E50" s="26"/>
      <c r="F50" s="21"/>
      <c r="G50" s="21"/>
      <c r="H50" s="21"/>
    </row>
    <row r="51" spans="1:8" ht="15">
      <c r="A51" s="19"/>
      <c r="B51" s="26"/>
      <c r="C51" s="26"/>
      <c r="D51" s="26"/>
      <c r="E51" s="26"/>
      <c r="F51" s="21"/>
      <c r="G51" s="21"/>
      <c r="H51" s="21"/>
    </row>
    <row r="52" spans="1:8" ht="15">
      <c r="A52" s="19"/>
      <c r="B52" s="26"/>
      <c r="C52" s="26"/>
      <c r="D52" s="26"/>
      <c r="E52" s="26"/>
      <c r="F52" s="21"/>
      <c r="G52" s="21"/>
      <c r="H52" s="21"/>
    </row>
    <row r="53" spans="1:8" ht="15">
      <c r="A53" s="19"/>
      <c r="B53" s="26"/>
      <c r="C53" s="26"/>
      <c r="D53" s="26"/>
      <c r="E53" s="26"/>
      <c r="F53" s="21"/>
      <c r="G53" s="21"/>
      <c r="H53" s="21"/>
    </row>
    <row r="54" spans="1:8" ht="15">
      <c r="A54" s="19"/>
      <c r="B54" s="26"/>
      <c r="C54" s="26"/>
      <c r="D54" s="26"/>
      <c r="E54" s="26"/>
      <c r="F54" s="21"/>
      <c r="G54" s="21"/>
      <c r="H54" s="21"/>
    </row>
  </sheetData>
  <sheetProtection selectLockedCells="1" selectUnlockedCells="1"/>
  <autoFilter ref="A4:J45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L52"/>
  <sheetViews>
    <sheetView tabSelected="1" workbookViewId="0" topLeftCell="A1">
      <selection activeCell="C28" sqref="C28"/>
    </sheetView>
  </sheetViews>
  <sheetFormatPr defaultColWidth="9.140625" defaultRowHeight="15"/>
  <cols>
    <col min="1" max="1" width="21.140625" style="1" customWidth="1"/>
    <col min="2" max="2" width="17.8515625" style="1" bestFit="1" customWidth="1"/>
    <col min="3" max="4" width="21.28125" style="1" bestFit="1" customWidth="1"/>
    <col min="5" max="5" width="16.8515625" style="1" bestFit="1" customWidth="1"/>
    <col min="6" max="6" width="9.7109375" style="1" bestFit="1" customWidth="1"/>
    <col min="7" max="7" width="20.57421875" style="1" bestFit="1" customWidth="1"/>
    <col min="8" max="8" width="12.7109375" style="1" bestFit="1" customWidth="1"/>
    <col min="9" max="9" width="11.7109375" style="1" bestFit="1" customWidth="1"/>
    <col min="10" max="10" width="12.00390625" style="1" bestFit="1" customWidth="1"/>
    <col min="11" max="11" width="10.8515625" style="1" bestFit="1" customWidth="1"/>
    <col min="12" max="14" width="9.140625" style="1" customWidth="1"/>
  </cols>
  <sheetData>
    <row r="1" ht="15">
      <c r="A1" s="2" t="s">
        <v>94</v>
      </c>
    </row>
    <row r="3" spans="1:11" ht="15">
      <c r="A3" s="35" t="s">
        <v>95</v>
      </c>
      <c r="B3" s="86" t="s">
        <v>28</v>
      </c>
      <c r="C3" s="53" t="s">
        <v>29</v>
      </c>
      <c r="D3" s="53" t="s">
        <v>30</v>
      </c>
      <c r="E3" s="73" t="s">
        <v>31</v>
      </c>
      <c r="F3" s="36" t="s">
        <v>32</v>
      </c>
      <c r="G3" s="36" t="s">
        <v>33</v>
      </c>
      <c r="H3" s="36" t="s">
        <v>34</v>
      </c>
      <c r="I3" s="36" t="s">
        <v>35</v>
      </c>
      <c r="J3" s="36" t="s">
        <v>36</v>
      </c>
      <c r="K3" s="36" t="s">
        <v>96</v>
      </c>
    </row>
    <row r="4" spans="1:12" ht="15">
      <c r="A4" s="68" t="s">
        <v>38</v>
      </c>
      <c r="B4" s="74">
        <v>0</v>
      </c>
      <c r="C4" s="74">
        <v>0</v>
      </c>
      <c r="D4" s="74">
        <v>0</v>
      </c>
      <c r="E4" s="74">
        <v>0</v>
      </c>
      <c r="F4" s="66">
        <f>'Particle Cannon'!F5+(B4/100*('Particle Cannon'!F9-'Particle Cannon'!F5))+(C4/100*('Particle Cannon'!F8-'Particle Cannon'!F5))+(D4/100*('Particle Cannon'!F7-'Particle Cannon'!F5))+(E4/100*('Particle Cannon'!F6-'Particle Cannon'!F5))</f>
        <v>33</v>
      </c>
      <c r="G4" s="66">
        <f>'Particle Cannon'!G5+(B4/100*('Particle Cannon'!G9-'Particle Cannon'!G5))+(C4/100*('Particle Cannon'!G8-'Particle Cannon'!G5))+(D4/100*('Particle Cannon'!G7-'Particle Cannon'!G5))+(E4/100*('Particle Cannon'!G6-'Particle Cannon'!G5))</f>
        <v>54</v>
      </c>
      <c r="H4" s="66">
        <f>'Particle Cannon'!H5+(B4/100*('Particle Cannon'!H9-'Particle Cannon'!H5))+(D4/100*('Particle Cannon'!H7-'Particle Cannon'!H5))</f>
        <v>11</v>
      </c>
      <c r="I4" s="66">
        <f>'Particle Cannon'!I5+(D4/100*('Particle Cannon'!I7-'Particle Cannon'!I5))</f>
        <v>622</v>
      </c>
      <c r="J4" s="66">
        <f>'Particle Cannon'!J5+(B4/100*('Particle Cannon'!J9-'Particle Cannon'!J5))+(C4/100*('Particle Cannon'!J8-'Particle Cannon'!J5))+(D4/100*('Particle Cannon'!J7-'Particle Cannon'!J5))+(E4/100*('Particle Cannon'!J6-'Particle Cannon'!J5))</f>
        <v>97</v>
      </c>
      <c r="K4" s="72" t="str">
        <f>CONCATENATE("CP&gt;",F4:F4,"Y/",INT(I4/10),"R")</f>
        <v>CP&gt;33Y/62R</v>
      </c>
      <c r="L4" s="1" t="s">
        <v>97</v>
      </c>
    </row>
    <row r="5" spans="1:11" ht="15">
      <c r="A5" s="68" t="s">
        <v>39</v>
      </c>
      <c r="B5" s="74">
        <v>0</v>
      </c>
      <c r="C5" s="74">
        <v>0</v>
      </c>
      <c r="D5" s="74">
        <v>0</v>
      </c>
      <c r="E5" s="74">
        <v>0</v>
      </c>
      <c r="F5" s="66">
        <f>'Particle Cannon'!F11+(B5/100*('Particle Cannon'!F15-'Particle Cannon'!F11))+(C5/100*('Particle Cannon'!F14-'Particle Cannon'!F11))+(D5/100*('Particle Cannon'!F13-'Particle Cannon'!F11))+(E5/100*('Particle Cannon'!F12-'Particle Cannon'!F11))</f>
        <v>42</v>
      </c>
      <c r="G5" s="66">
        <f>'Particle Cannon'!G11+(B5/100*('Particle Cannon'!G15-'Particle Cannon'!G11))+(C5/100*('Particle Cannon'!G14-'Particle Cannon'!G11))+(D5/100*('Particle Cannon'!G13-'Particle Cannon'!G11))+(E5/100*('Particle Cannon'!G12-'Particle Cannon'!G11))</f>
        <v>58</v>
      </c>
      <c r="H5" s="66">
        <f>'Particle Cannon'!H11+(B5/100*('Particle Cannon'!H15-'Particle Cannon'!H11))+(D5/100*('Particle Cannon'!H13-'Particle Cannon'!H11))</f>
        <v>11</v>
      </c>
      <c r="I5" s="66">
        <f>'Particle Cannon'!I11+(D5/100*('Particle Cannon'!I13-'Particle Cannon'!I11))</f>
        <v>634</v>
      </c>
      <c r="J5" s="66">
        <f>'Particle Cannon'!J11+(B5/100*('Particle Cannon'!J15-'Particle Cannon'!J11))+(C5/100*('Particle Cannon'!J14-'Particle Cannon'!J11))+(D5/100*('Particle Cannon'!J13-'Particle Cannon'!J11))+(E5/100*('Particle Cannon'!J12-'Particle Cannon'!J11))</f>
        <v>94</v>
      </c>
      <c r="K5" s="72"/>
    </row>
    <row r="6" spans="1:11" ht="15">
      <c r="A6" s="68" t="s">
        <v>40</v>
      </c>
      <c r="B6" s="74">
        <v>0</v>
      </c>
      <c r="C6" s="74">
        <v>0</v>
      </c>
      <c r="D6" s="74">
        <v>0</v>
      </c>
      <c r="E6" s="74">
        <v>0</v>
      </c>
      <c r="F6" s="66">
        <f>'Particle Cannon'!F17+(B6/100*('Particle Cannon'!F21-'Particle Cannon'!F17))+(C6/100*('Particle Cannon'!F20-'Particle Cannon'!F17))+(D6/100*('Particle Cannon'!F19-'Particle Cannon'!F17))+(E6/100*('Particle Cannon'!F18-'Particle Cannon'!F17))</f>
        <v>49</v>
      </c>
      <c r="G6" s="66">
        <f>'Particle Cannon'!G17+(B6/100*('Particle Cannon'!G21-'Particle Cannon'!G17))+(C6/100*('Particle Cannon'!G20-'Particle Cannon'!G17))+(D6/100*('Particle Cannon'!G19-'Particle Cannon'!G17))+(E6/100*('Particle Cannon'!G18-'Particle Cannon'!G17))</f>
        <v>62</v>
      </c>
      <c r="H6" s="66">
        <f>'Particle Cannon'!H17+(B6/100*('Particle Cannon'!H21-'Particle Cannon'!H17))+(D6/100*('Particle Cannon'!H19-'Particle Cannon'!H17))</f>
        <v>11</v>
      </c>
      <c r="I6" s="66">
        <f>'Particle Cannon'!I17+(D6/100*('Particle Cannon'!I19-'Particle Cannon'!I17))</f>
        <v>646</v>
      </c>
      <c r="J6" s="66">
        <f>'Particle Cannon'!J17+(B6/100*('Particle Cannon'!J21-'Particle Cannon'!J17))+(C6/100*('Particle Cannon'!J20-'Particle Cannon'!J17))+(D6/100*('Particle Cannon'!J19-'Particle Cannon'!J17))+(E6/100*('Particle Cannon'!J18-'Particle Cannon'!J17))</f>
        <v>92</v>
      </c>
      <c r="K6" s="72"/>
    </row>
    <row r="7" spans="1:11" ht="15">
      <c r="A7" s="68" t="s">
        <v>41</v>
      </c>
      <c r="B7" s="74">
        <v>0</v>
      </c>
      <c r="C7" s="74">
        <v>0</v>
      </c>
      <c r="D7" s="74">
        <v>0</v>
      </c>
      <c r="E7" s="74">
        <v>0</v>
      </c>
      <c r="F7" s="66">
        <f>'Particle Cannon'!F23+(B7/100*('Particle Cannon'!F27-'Particle Cannon'!F23))+(C7/100*('Particle Cannon'!F26-'Particle Cannon'!F23))+(D7/100*('Particle Cannon'!F25-'Particle Cannon'!F23))+(E7/100*('Particle Cannon'!F24-'Particle Cannon'!F23))</f>
        <v>58</v>
      </c>
      <c r="G7" s="66">
        <f>'Particle Cannon'!G23+(B7/100*('Particle Cannon'!G27-'Particle Cannon'!G23))+(C7/100*('Particle Cannon'!G26-'Particle Cannon'!G23))+(D7/100*('Particle Cannon'!G25-'Particle Cannon'!G23))+(E7/100*('Particle Cannon'!G24-'Particle Cannon'!G23))</f>
        <v>66</v>
      </c>
      <c r="H7" s="66">
        <f>'Particle Cannon'!H23+(B7/100*('Particle Cannon'!H27-'Particle Cannon'!H23))+(D7/100*('Particle Cannon'!H25-'Particle Cannon'!H23))</f>
        <v>11</v>
      </c>
      <c r="I7" s="66">
        <f>'Particle Cannon'!I23+(D7/100*('Particle Cannon'!I25-'Particle Cannon'!I23))</f>
        <v>658</v>
      </c>
      <c r="J7" s="66">
        <f>'Particle Cannon'!J23+(B7/100*('Particle Cannon'!J27-'Particle Cannon'!J23))+(C7/100*('Particle Cannon'!J26-'Particle Cannon'!J23))+(D7/100*('Particle Cannon'!J25-'Particle Cannon'!J23))+(E7/100*('Particle Cannon'!J24-'Particle Cannon'!J23))</f>
        <v>89</v>
      </c>
      <c r="K7" s="72"/>
    </row>
    <row r="8" spans="1:11" ht="15">
      <c r="A8" s="75" t="s">
        <v>42</v>
      </c>
      <c r="B8" s="71" t="s">
        <v>16</v>
      </c>
      <c r="C8" s="71" t="s">
        <v>16</v>
      </c>
      <c r="D8" s="71" t="s">
        <v>16</v>
      </c>
      <c r="E8" s="71" t="s">
        <v>16</v>
      </c>
      <c r="F8" s="76">
        <v>10</v>
      </c>
      <c r="G8" s="69" t="s">
        <v>16</v>
      </c>
      <c r="H8" s="69" t="s">
        <v>16</v>
      </c>
      <c r="I8" s="76">
        <v>750</v>
      </c>
      <c r="J8" s="76">
        <v>120</v>
      </c>
      <c r="K8" s="69" t="s">
        <v>16</v>
      </c>
    </row>
    <row r="9" spans="1:11" ht="15">
      <c r="A9" s="77" t="s">
        <v>43</v>
      </c>
      <c r="B9" s="27" t="s">
        <v>16</v>
      </c>
      <c r="C9" s="27" t="s">
        <v>16</v>
      </c>
      <c r="D9" s="27" t="s">
        <v>16</v>
      </c>
      <c r="E9" s="27" t="s">
        <v>16</v>
      </c>
      <c r="F9" s="78">
        <v>25</v>
      </c>
      <c r="G9" s="28" t="s">
        <v>16</v>
      </c>
      <c r="H9" s="28" t="s">
        <v>16</v>
      </c>
      <c r="I9" s="78">
        <v>700</v>
      </c>
      <c r="J9" s="78">
        <v>120</v>
      </c>
      <c r="K9" s="28" t="s">
        <v>16</v>
      </c>
    </row>
    <row r="10" spans="1:11" ht="15">
      <c r="A10" s="77" t="s">
        <v>44</v>
      </c>
      <c r="B10" s="27" t="s">
        <v>16</v>
      </c>
      <c r="C10" s="27" t="s">
        <v>16</v>
      </c>
      <c r="D10" s="27" t="s">
        <v>16</v>
      </c>
      <c r="E10" s="27" t="s">
        <v>16</v>
      </c>
      <c r="F10" s="78">
        <v>35</v>
      </c>
      <c r="G10" s="28" t="s">
        <v>16</v>
      </c>
      <c r="H10" s="28" t="s">
        <v>16</v>
      </c>
      <c r="I10" s="78">
        <v>600</v>
      </c>
      <c r="J10" s="78">
        <v>120</v>
      </c>
      <c r="K10" s="28" t="s">
        <v>16</v>
      </c>
    </row>
    <row r="11" spans="1:11" ht="15">
      <c r="A11" s="77" t="s">
        <v>45</v>
      </c>
      <c r="B11" s="27" t="s">
        <v>16</v>
      </c>
      <c r="C11" s="27" t="s">
        <v>16</v>
      </c>
      <c r="D11" s="27" t="s">
        <v>16</v>
      </c>
      <c r="E11" s="27" t="s">
        <v>16</v>
      </c>
      <c r="F11" s="78">
        <v>45</v>
      </c>
      <c r="G11" s="28" t="s">
        <v>16</v>
      </c>
      <c r="H11" s="28" t="s">
        <v>16</v>
      </c>
      <c r="I11" s="78">
        <v>570</v>
      </c>
      <c r="J11" s="78">
        <v>120</v>
      </c>
      <c r="K11" s="28" t="s">
        <v>16</v>
      </c>
    </row>
    <row r="12" spans="1:11" ht="15">
      <c r="A12" s="77" t="s">
        <v>46</v>
      </c>
      <c r="B12" s="27" t="s">
        <v>16</v>
      </c>
      <c r="C12" s="27" t="s">
        <v>16</v>
      </c>
      <c r="D12" s="27" t="s">
        <v>16</v>
      </c>
      <c r="E12" s="27" t="s">
        <v>16</v>
      </c>
      <c r="F12" s="78">
        <v>70</v>
      </c>
      <c r="G12" s="28" t="s">
        <v>16</v>
      </c>
      <c r="H12" s="28" t="s">
        <v>16</v>
      </c>
      <c r="I12" s="78">
        <v>550</v>
      </c>
      <c r="J12" s="78">
        <v>100</v>
      </c>
      <c r="K12" s="28" t="s">
        <v>16</v>
      </c>
    </row>
    <row r="13" spans="1:11" ht="15">
      <c r="A13" s="77" t="s">
        <v>47</v>
      </c>
      <c r="B13" s="27" t="s">
        <v>16</v>
      </c>
      <c r="C13" s="27" t="s">
        <v>16</v>
      </c>
      <c r="D13" s="27" t="s">
        <v>16</v>
      </c>
      <c r="E13" s="27" t="s">
        <v>16</v>
      </c>
      <c r="F13" s="78">
        <v>50</v>
      </c>
      <c r="G13" s="28" t="s">
        <v>16</v>
      </c>
      <c r="H13" s="28" t="s">
        <v>16</v>
      </c>
      <c r="I13" s="78">
        <v>540</v>
      </c>
      <c r="J13" s="78">
        <v>100</v>
      </c>
      <c r="K13" s="28" t="s">
        <v>16</v>
      </c>
    </row>
    <row r="14" spans="1:11" ht="15">
      <c r="A14" s="77" t="s">
        <v>48</v>
      </c>
      <c r="B14" s="27" t="s">
        <v>16</v>
      </c>
      <c r="C14" s="27" t="s">
        <v>16</v>
      </c>
      <c r="D14" s="27" t="s">
        <v>16</v>
      </c>
      <c r="E14" s="27" t="s">
        <v>16</v>
      </c>
      <c r="F14" s="78">
        <v>100</v>
      </c>
      <c r="G14" s="28" t="s">
        <v>16</v>
      </c>
      <c r="H14" s="28" t="s">
        <v>16</v>
      </c>
      <c r="I14" s="78">
        <v>580</v>
      </c>
      <c r="J14" s="78">
        <v>100</v>
      </c>
      <c r="K14" s="28" t="s">
        <v>16</v>
      </c>
    </row>
    <row r="15" spans="1:11" ht="15">
      <c r="A15" s="77" t="s">
        <v>49</v>
      </c>
      <c r="B15" s="27" t="s">
        <v>16</v>
      </c>
      <c r="C15" s="27" t="s">
        <v>16</v>
      </c>
      <c r="D15" s="27" t="s">
        <v>16</v>
      </c>
      <c r="E15" s="27" t="s">
        <v>16</v>
      </c>
      <c r="F15" s="78">
        <v>120</v>
      </c>
      <c r="G15" s="28" t="s">
        <v>16</v>
      </c>
      <c r="H15" s="28" t="s">
        <v>16</v>
      </c>
      <c r="I15" s="78">
        <v>700</v>
      </c>
      <c r="J15" s="78">
        <v>100</v>
      </c>
      <c r="K15" s="28" t="s">
        <v>16</v>
      </c>
    </row>
    <row r="16" spans="1:11" ht="15">
      <c r="A16" s="77" t="s">
        <v>50</v>
      </c>
      <c r="B16" s="27" t="s">
        <v>16</v>
      </c>
      <c r="C16" s="27" t="s">
        <v>16</v>
      </c>
      <c r="D16" s="27" t="s">
        <v>16</v>
      </c>
      <c r="E16" s="27" t="s">
        <v>16</v>
      </c>
      <c r="F16" s="78">
        <v>40</v>
      </c>
      <c r="G16" s="28" t="s">
        <v>16</v>
      </c>
      <c r="H16" s="28" t="s">
        <v>16</v>
      </c>
      <c r="I16" s="78">
        <v>550</v>
      </c>
      <c r="J16" s="78">
        <v>90</v>
      </c>
      <c r="K16" s="28" t="s">
        <v>16</v>
      </c>
    </row>
    <row r="17" spans="1:11" ht="15">
      <c r="A17" s="77" t="s">
        <v>51</v>
      </c>
      <c r="B17" s="27" t="s">
        <v>16</v>
      </c>
      <c r="C17" s="27" t="s">
        <v>16</v>
      </c>
      <c r="D17" s="27" t="s">
        <v>16</v>
      </c>
      <c r="E17" s="27" t="s">
        <v>16</v>
      </c>
      <c r="F17" s="78">
        <v>140</v>
      </c>
      <c r="G17" s="28" t="s">
        <v>16</v>
      </c>
      <c r="H17" s="28" t="s">
        <v>16</v>
      </c>
      <c r="I17" s="78">
        <v>450</v>
      </c>
      <c r="J17" s="78">
        <v>90</v>
      </c>
      <c r="K17" s="28" t="s">
        <v>16</v>
      </c>
    </row>
    <row r="18" spans="1:11" ht="15">
      <c r="A18" s="77" t="s">
        <v>52</v>
      </c>
      <c r="B18" s="27" t="s">
        <v>16</v>
      </c>
      <c r="C18" s="27" t="s">
        <v>16</v>
      </c>
      <c r="D18" s="27" t="s">
        <v>16</v>
      </c>
      <c r="E18" s="27" t="s">
        <v>16</v>
      </c>
      <c r="F18" s="78">
        <v>150</v>
      </c>
      <c r="G18" s="28" t="s">
        <v>16</v>
      </c>
      <c r="H18" s="28" t="s">
        <v>16</v>
      </c>
      <c r="I18" s="78">
        <v>480</v>
      </c>
      <c r="J18" s="78">
        <v>90</v>
      </c>
      <c r="K18" s="28" t="s">
        <v>16</v>
      </c>
    </row>
    <row r="19" spans="1:11" ht="15">
      <c r="A19" s="77" t="s">
        <v>53</v>
      </c>
      <c r="B19" s="27" t="s">
        <v>16</v>
      </c>
      <c r="C19" s="27" t="s">
        <v>16</v>
      </c>
      <c r="D19" s="27" t="s">
        <v>16</v>
      </c>
      <c r="E19" s="27" t="s">
        <v>16</v>
      </c>
      <c r="F19" s="78">
        <v>55</v>
      </c>
      <c r="G19" s="28" t="s">
        <v>16</v>
      </c>
      <c r="H19" s="28" t="s">
        <v>16</v>
      </c>
      <c r="I19" s="78">
        <v>550</v>
      </c>
      <c r="J19" s="78">
        <v>90</v>
      </c>
      <c r="K19" s="28" t="s">
        <v>16</v>
      </c>
    </row>
    <row r="20" spans="1:11" ht="15">
      <c r="A20" s="77" t="s">
        <v>54</v>
      </c>
      <c r="B20" s="27" t="s">
        <v>16</v>
      </c>
      <c r="C20" s="27" t="s">
        <v>16</v>
      </c>
      <c r="D20" s="27" t="s">
        <v>16</v>
      </c>
      <c r="E20" s="27" t="s">
        <v>16</v>
      </c>
      <c r="F20" s="78">
        <v>200</v>
      </c>
      <c r="G20" s="28" t="s">
        <v>16</v>
      </c>
      <c r="H20" s="28" t="s">
        <v>16</v>
      </c>
      <c r="I20" s="78">
        <v>500</v>
      </c>
      <c r="J20" s="78">
        <v>90</v>
      </c>
      <c r="K20" s="28" t="s">
        <v>16</v>
      </c>
    </row>
    <row r="21" spans="1:11" ht="15">
      <c r="A21" s="77" t="s">
        <v>55</v>
      </c>
      <c r="B21" s="27" t="s">
        <v>16</v>
      </c>
      <c r="C21" s="27" t="s">
        <v>16</v>
      </c>
      <c r="D21" s="27" t="s">
        <v>16</v>
      </c>
      <c r="E21" s="27" t="s">
        <v>16</v>
      </c>
      <c r="F21" s="78">
        <v>220</v>
      </c>
      <c r="G21" s="28" t="s">
        <v>16</v>
      </c>
      <c r="H21" s="28" t="s">
        <v>16</v>
      </c>
      <c r="I21" s="78">
        <v>570</v>
      </c>
      <c r="J21" s="78">
        <v>90</v>
      </c>
      <c r="K21" s="28" t="s">
        <v>16</v>
      </c>
    </row>
    <row r="22" spans="1:11" ht="15">
      <c r="A22" s="77" t="s">
        <v>56</v>
      </c>
      <c r="B22" s="27" t="s">
        <v>16</v>
      </c>
      <c r="C22" s="27" t="s">
        <v>16</v>
      </c>
      <c r="D22" s="27" t="s">
        <v>16</v>
      </c>
      <c r="E22" s="27" t="s">
        <v>16</v>
      </c>
      <c r="F22" s="78">
        <v>80</v>
      </c>
      <c r="G22" s="28" t="s">
        <v>16</v>
      </c>
      <c r="H22" s="28" t="s">
        <v>16</v>
      </c>
      <c r="I22" s="78">
        <v>520</v>
      </c>
      <c r="J22" s="78">
        <v>90</v>
      </c>
      <c r="K22" s="28" t="s">
        <v>16</v>
      </c>
    </row>
    <row r="23" spans="1:11" ht="15">
      <c r="A23" s="29"/>
      <c r="B23" s="26"/>
      <c r="C23" s="26"/>
      <c r="D23" s="26"/>
      <c r="E23" s="26"/>
      <c r="F23" s="26"/>
      <c r="G23" s="26"/>
      <c r="H23" s="26"/>
      <c r="I23" s="26"/>
      <c r="J23" s="26"/>
      <c r="K23" s="30"/>
    </row>
    <row r="24" spans="1:9" ht="15">
      <c r="A24" s="35" t="s">
        <v>98</v>
      </c>
      <c r="B24" s="36" t="s">
        <v>28</v>
      </c>
      <c r="C24" s="36" t="s">
        <v>30</v>
      </c>
      <c r="D24" s="36" t="s">
        <v>31</v>
      </c>
      <c r="E24" s="79"/>
      <c r="F24" s="36" t="s">
        <v>32</v>
      </c>
      <c r="G24" s="36" t="s">
        <v>33</v>
      </c>
      <c r="H24" s="36" t="s">
        <v>34</v>
      </c>
      <c r="I24" s="36" t="s">
        <v>96</v>
      </c>
    </row>
    <row r="25" spans="1:10" ht="15">
      <c r="A25" s="68" t="s">
        <v>60</v>
      </c>
      <c r="B25" s="74">
        <v>0</v>
      </c>
      <c r="C25" s="74">
        <v>0</v>
      </c>
      <c r="D25" s="74">
        <v>0</v>
      </c>
      <c r="E25" s="79"/>
      <c r="F25" s="66">
        <f>'Beam Cannon'!E5+(B25/100*('Beam Cannon'!E8-'Beam Cannon'!E5))+(C25/100*('Beam Cannon'!E7-'Beam Cannon'!E5))</f>
        <v>22</v>
      </c>
      <c r="G25" s="66">
        <f>'Beam Cannon'!F5+(B25/100*('Beam Cannon'!F8-'Beam Cannon'!F5))+(C25/100*('Beam Cannon'!F7-'Beam Cannon'!F5))+(D25/100*('Beam Cannon'!F6-'Beam Cannon'!F5))</f>
        <v>42</v>
      </c>
      <c r="H25" s="66">
        <f>'Beam Cannon'!G5+(B25/100*('Beam Cannon'!G8-'Beam Cannon'!G5))+(C25/100*('Beam Cannon'!G7-'Beam Cannon'!G5))</f>
        <v>8</v>
      </c>
      <c r="I25" s="70" t="s">
        <v>99</v>
      </c>
      <c r="J25" s="1" t="s">
        <v>97</v>
      </c>
    </row>
    <row r="26" spans="1:9" ht="15">
      <c r="A26" s="68" t="s">
        <v>61</v>
      </c>
      <c r="B26" s="74">
        <v>0</v>
      </c>
      <c r="C26" s="74">
        <v>0</v>
      </c>
      <c r="D26" s="74">
        <v>0</v>
      </c>
      <c r="E26" s="79"/>
      <c r="F26" s="66">
        <f>'Beam Cannon'!E10+(B26/100*('Beam Cannon'!E13-'Beam Cannon'!E10))+(C26/100*('Beam Cannon'!E12-'Beam Cannon'!E10))</f>
        <v>26</v>
      </c>
      <c r="G26" s="66">
        <f>'Beam Cannon'!F10+(B26/100*('Beam Cannon'!F13-'Beam Cannon'!F10))+(C26/100*('Beam Cannon'!F12-'Beam Cannon'!F10))+(D26/100*('Beam Cannon'!F11-'Beam Cannon'!F10))</f>
        <v>44</v>
      </c>
      <c r="H26" s="66">
        <f>'Beam Cannon'!G10+(B26/100*('Beam Cannon'!G13-'Beam Cannon'!G10))+(C26/100*('Beam Cannon'!G12-'Beam Cannon'!G10))</f>
        <v>8</v>
      </c>
      <c r="I26" s="70" t="s">
        <v>99</v>
      </c>
    </row>
    <row r="27" spans="1:9" ht="15">
      <c r="A27" s="68" t="s">
        <v>62</v>
      </c>
      <c r="B27" s="74">
        <v>0</v>
      </c>
      <c r="C27" s="74">
        <v>0</v>
      </c>
      <c r="D27" s="74">
        <v>0</v>
      </c>
      <c r="E27" s="79"/>
      <c r="F27" s="66">
        <f>'Beam Cannon'!E15+(B27/100*('Beam Cannon'!E18-'Beam Cannon'!E15))+(C27/100*('Beam Cannon'!E17-'Beam Cannon'!E15))</f>
        <v>29</v>
      </c>
      <c r="G27" s="66">
        <f>'Beam Cannon'!F15+(B27/100*('Beam Cannon'!F18-'Beam Cannon'!F15))+(C27/100*('Beam Cannon'!F17-'Beam Cannon'!F15))+(D27/100*('Beam Cannon'!F16-'Beam Cannon'!F15))</f>
        <v>46</v>
      </c>
      <c r="H27" s="66">
        <f>'Beam Cannon'!G15+(B27/100*('Beam Cannon'!G18-'Beam Cannon'!G15))+(C27/100*('Beam Cannon'!G17-'Beam Cannon'!G15))</f>
        <v>8</v>
      </c>
      <c r="I27" s="70" t="s">
        <v>99</v>
      </c>
    </row>
    <row r="28" spans="1:9" ht="15">
      <c r="A28" s="68" t="s">
        <v>63</v>
      </c>
      <c r="B28" s="74">
        <v>0</v>
      </c>
      <c r="C28" s="74">
        <v>0</v>
      </c>
      <c r="D28" s="74">
        <v>0</v>
      </c>
      <c r="E28" s="79"/>
      <c r="F28" s="66">
        <f>'Beam Cannon'!E20+(B28/100*('Beam Cannon'!E23-'Beam Cannon'!E20))+(C28/100*('Beam Cannon'!E22-'Beam Cannon'!E20))</f>
        <v>33</v>
      </c>
      <c r="G28" s="66">
        <f>'Beam Cannon'!F20+(B28/100*('Beam Cannon'!F23-'Beam Cannon'!F20))+(C28/100*('Beam Cannon'!F22-'Beam Cannon'!F20))+(D28/100*('Beam Cannon'!F21-'Beam Cannon'!F20))</f>
        <v>48</v>
      </c>
      <c r="H28" s="66">
        <f>'Beam Cannon'!G20+(B28/100*('Beam Cannon'!G23-'Beam Cannon'!G20))+(C28/100*('Beam Cannon'!G22-'Beam Cannon'!G20))</f>
        <v>8</v>
      </c>
      <c r="I28" s="70" t="s">
        <v>99</v>
      </c>
    </row>
    <row r="29" spans="1:9" ht="15">
      <c r="A29" s="68" t="s">
        <v>41</v>
      </c>
      <c r="B29" s="74">
        <v>0</v>
      </c>
      <c r="C29" s="74">
        <v>0</v>
      </c>
      <c r="D29" s="74">
        <v>0</v>
      </c>
      <c r="E29" s="79"/>
      <c r="F29" s="66">
        <f>'Beam Cannon'!E25+(B29/100*('Beam Cannon'!E28-'Beam Cannon'!E25))+(C29/100*('Beam Cannon'!E27-'Beam Cannon'!E25))</f>
        <v>37</v>
      </c>
      <c r="G29" s="66">
        <f>'Beam Cannon'!F25+(B29/100*('Beam Cannon'!F28-'Beam Cannon'!F25))+(C29/100*('Beam Cannon'!F27-'Beam Cannon'!F25))+(D29/100*('Beam Cannon'!F26-'Beam Cannon'!F25))</f>
        <v>50</v>
      </c>
      <c r="H29" s="66">
        <f>'Beam Cannon'!G25+(B29/100*('Beam Cannon'!G28-'Beam Cannon'!G25))+(C29/100*('Beam Cannon'!G27-'Beam Cannon'!G25))</f>
        <v>8</v>
      </c>
      <c r="I29" s="70" t="s">
        <v>99</v>
      </c>
    </row>
    <row r="30" spans="1:9" ht="15">
      <c r="A30" s="80" t="s">
        <v>64</v>
      </c>
      <c r="B30" s="67" t="s">
        <v>16</v>
      </c>
      <c r="C30" s="67" t="s">
        <v>16</v>
      </c>
      <c r="D30" s="67" t="s">
        <v>16</v>
      </c>
      <c r="E30" s="81"/>
      <c r="F30" s="76">
        <v>10</v>
      </c>
      <c r="G30" s="69" t="s">
        <v>16</v>
      </c>
      <c r="H30" s="69" t="s">
        <v>16</v>
      </c>
      <c r="I30" s="69" t="s">
        <v>16</v>
      </c>
    </row>
    <row r="31" spans="1:9" ht="15">
      <c r="A31" s="80" t="s">
        <v>65</v>
      </c>
      <c r="B31" s="67" t="s">
        <v>16</v>
      </c>
      <c r="C31" s="67" t="s">
        <v>16</v>
      </c>
      <c r="D31" s="67" t="s">
        <v>16</v>
      </c>
      <c r="E31" s="81"/>
      <c r="F31" s="78">
        <v>25</v>
      </c>
      <c r="G31" s="28" t="s">
        <v>16</v>
      </c>
      <c r="H31" s="28" t="s">
        <v>16</v>
      </c>
      <c r="I31" s="28" t="s">
        <v>16</v>
      </c>
    </row>
    <row r="32" spans="1:9" ht="15">
      <c r="A32" s="80" t="s">
        <v>66</v>
      </c>
      <c r="B32" s="67" t="s">
        <v>16</v>
      </c>
      <c r="C32" s="67" t="s">
        <v>16</v>
      </c>
      <c r="D32" s="67" t="s">
        <v>16</v>
      </c>
      <c r="E32" s="81"/>
      <c r="F32" s="78">
        <v>40</v>
      </c>
      <c r="G32" s="28" t="s">
        <v>16</v>
      </c>
      <c r="H32" s="28" t="s">
        <v>16</v>
      </c>
      <c r="I32" s="28" t="s">
        <v>16</v>
      </c>
    </row>
    <row r="33" spans="1:9" ht="15">
      <c r="A33" s="80" t="s">
        <v>67</v>
      </c>
      <c r="B33" s="67" t="s">
        <v>16</v>
      </c>
      <c r="C33" s="67" t="s">
        <v>16</v>
      </c>
      <c r="D33" s="67" t="s">
        <v>16</v>
      </c>
      <c r="E33" s="81"/>
      <c r="F33" s="78">
        <v>55</v>
      </c>
      <c r="G33" s="28" t="s">
        <v>16</v>
      </c>
      <c r="H33" s="28" t="s">
        <v>16</v>
      </c>
      <c r="I33" s="28" t="s">
        <v>16</v>
      </c>
    </row>
    <row r="34" spans="1:9" ht="15">
      <c r="A34" s="80" t="s">
        <v>68</v>
      </c>
      <c r="B34" s="67" t="s">
        <v>16</v>
      </c>
      <c r="C34" s="67" t="s">
        <v>16</v>
      </c>
      <c r="D34" s="67" t="s">
        <v>16</v>
      </c>
      <c r="E34" s="81"/>
      <c r="F34" s="78">
        <v>75</v>
      </c>
      <c r="G34" s="28" t="s">
        <v>16</v>
      </c>
      <c r="H34" s="28" t="s">
        <v>16</v>
      </c>
      <c r="I34" s="28" t="s">
        <v>16</v>
      </c>
    </row>
    <row r="35" spans="1:9" ht="15">
      <c r="A35" s="29"/>
      <c r="B35" s="26"/>
      <c r="C35" s="26"/>
      <c r="D35" s="26"/>
      <c r="E35" s="81"/>
      <c r="F35" s="26"/>
      <c r="G35" s="26"/>
      <c r="H35" s="26"/>
      <c r="I35" s="20"/>
    </row>
    <row r="36" spans="1:10" ht="15">
      <c r="A36" s="35" t="s">
        <v>100</v>
      </c>
      <c r="B36" s="36" t="s">
        <v>71</v>
      </c>
      <c r="C36" s="36" t="s">
        <v>72</v>
      </c>
      <c r="D36" s="36" t="s">
        <v>73</v>
      </c>
      <c r="E36" s="36" t="s">
        <v>74</v>
      </c>
      <c r="F36" s="36" t="s">
        <v>32</v>
      </c>
      <c r="G36" s="36" t="s">
        <v>75</v>
      </c>
      <c r="H36" s="36" t="s">
        <v>35</v>
      </c>
      <c r="I36" s="36" t="s">
        <v>76</v>
      </c>
      <c r="J36" s="36" t="s">
        <v>96</v>
      </c>
    </row>
    <row r="37" spans="1:11" ht="15">
      <c r="A37" s="68" t="s">
        <v>78</v>
      </c>
      <c r="B37" s="74">
        <v>0</v>
      </c>
      <c r="C37" s="74">
        <v>0</v>
      </c>
      <c r="D37" s="74">
        <v>0</v>
      </c>
      <c r="E37" s="74">
        <v>0</v>
      </c>
      <c r="F37" s="66">
        <f>Missiles!F5+(B37/100*(Missiles!F9-Missiles!F5))+(C37/100*(Missiles!F8-Missiles!F5))+(D37/100*(Missiles!F7-Missiles!F5))+(E37/100*(Missiles!F6-Missiles!F5))</f>
        <v>1497</v>
      </c>
      <c r="G37" s="66">
        <f>Missiles!G5+(B37/100*(Missiles!G9-Missiles!G5))+(C37/100*(Missiles!G8-Missiles!G5))+(D37/100*(Missiles!G7-Missiles!G5))</f>
        <v>42</v>
      </c>
      <c r="H37" s="66">
        <f>Missiles!H5+(D37/100*(Missiles!H7-Missiles!H5))</f>
        <v>688</v>
      </c>
      <c r="I37" s="66">
        <f>Missiles!I5+(B37/100*(Missiles!I9-Missiles!I5))+(C37/100*(Missiles!I8-Missiles!I5))+(D37/100*(Missiles!I7-Missiles!I5))+(E37/100*(Missiles!I6-Missiles!I5))</f>
        <v>49</v>
      </c>
      <c r="J37" s="70" t="s">
        <v>101</v>
      </c>
      <c r="K37" s="1" t="s">
        <v>102</v>
      </c>
    </row>
    <row r="38" spans="1:10" ht="15">
      <c r="A38" s="68" t="s">
        <v>79</v>
      </c>
      <c r="B38" s="74">
        <v>0</v>
      </c>
      <c r="C38" s="74">
        <v>0</v>
      </c>
      <c r="D38" s="74">
        <v>0</v>
      </c>
      <c r="E38" s="74">
        <v>0</v>
      </c>
      <c r="F38" s="66">
        <f>Missiles!F11+(B38/100*(Missiles!F15-Missiles!F11))+(C38/100*(Missiles!F14-Missiles!F11))+(D38/100*(Missiles!F13-Missiles!F11))+(E38/100*(Missiles!F12-Missiles!F11))</f>
        <v>1565</v>
      </c>
      <c r="G38" s="66">
        <f>Missiles!G11+(B38/100*(Missiles!G15-Missiles!G11))+(C38/100*(Missiles!G14-Missiles!G11))+(D38/100*(Missiles!G13-Missiles!G11))</f>
        <v>39</v>
      </c>
      <c r="H38" s="66">
        <f>Missiles!H11+(D38/100*(Missiles!H13-Missiles!H11))</f>
        <v>676</v>
      </c>
      <c r="I38" s="66">
        <f>Missiles!I11+(B38/100*(Missiles!I15-Missiles!I11))+(C38/100*(Missiles!I14-Missiles!I11))+(D38/100*(Missiles!I13-Missiles!I11))+(E38/100*(Missiles!I12-Missiles!I11))</f>
        <v>51</v>
      </c>
      <c r="J38" s="70" t="s">
        <v>101</v>
      </c>
    </row>
    <row r="39" spans="1:10" ht="15">
      <c r="A39" s="68" t="s">
        <v>80</v>
      </c>
      <c r="B39" s="74">
        <v>0</v>
      </c>
      <c r="C39" s="74">
        <v>0</v>
      </c>
      <c r="D39" s="74">
        <v>0</v>
      </c>
      <c r="E39" s="74">
        <v>0</v>
      </c>
      <c r="F39" s="66">
        <f>Missiles!F17+(B39/100*(Missiles!F21-Missiles!F17))+(C39/100*(Missiles!F20-Missiles!F17))+(D39/100*(Missiles!F19-Missiles!F17))+(E39/100*(Missiles!F18-Missiles!F17))</f>
        <v>1625</v>
      </c>
      <c r="G39" s="66">
        <f>Missiles!G17+(B39/100*(Missiles!G21-Missiles!G17))+(C39/100*(Missiles!G20-Missiles!G17))+(D39/100*(Missiles!G19-Missiles!G17))</f>
        <v>36</v>
      </c>
      <c r="H39" s="66">
        <f>Missiles!H17+(D39/100*(Missiles!H19-Missiles!H17))</f>
        <v>664</v>
      </c>
      <c r="I39" s="66">
        <f>Missiles!I17+(B39/100*(Missiles!I21-Missiles!I17))+(C39/100*(Missiles!I20-Missiles!I17))+(D39/100*(Missiles!I19-Missiles!I17))+(E39/100*(Missiles!I18-Missiles!I17))</f>
        <v>53</v>
      </c>
      <c r="J39" s="70" t="s">
        <v>101</v>
      </c>
    </row>
    <row r="40" spans="1:10" ht="15">
      <c r="A40" s="68" t="s">
        <v>81</v>
      </c>
      <c r="B40" s="74">
        <v>0</v>
      </c>
      <c r="C40" s="74">
        <v>0</v>
      </c>
      <c r="D40" s="74">
        <v>0</v>
      </c>
      <c r="E40" s="74">
        <v>0</v>
      </c>
      <c r="F40" s="66">
        <f>Missiles!F23+(B40/100*(Missiles!F27-Missiles!F23))+(C40/100*(Missiles!F26-Missiles!F23))+(D40/100*(Missiles!F25-Missiles!F23))+(E40/100*(Missiles!F24-Missiles!F23))</f>
        <v>1692</v>
      </c>
      <c r="G40" s="66">
        <f>Missiles!G23+(B40/100*(Missiles!G27-Missiles!G23))+(C40/100*(Missiles!G26-Missiles!G23))+(D40/100*(Missiles!G25-Missiles!G23))</f>
        <v>33</v>
      </c>
      <c r="H40" s="66">
        <f>Missiles!H23+(D40/100*(Missiles!H25-Missiles!H23))</f>
        <v>652</v>
      </c>
      <c r="I40" s="66">
        <f>Missiles!I23+(B40/100*(Missiles!I27-Missiles!I23))+(C40/100*(Missiles!I26-Missiles!I23))+(D40/100*(Missiles!I25-Missiles!I23))+(E40/100*(Missiles!I24-Missiles!I23))</f>
        <v>54</v>
      </c>
      <c r="J40" s="70" t="s">
        <v>101</v>
      </c>
    </row>
    <row r="41" spans="1:10" ht="15">
      <c r="A41" s="68" t="s">
        <v>82</v>
      </c>
      <c r="B41" s="74">
        <v>0</v>
      </c>
      <c r="C41" s="74">
        <v>0</v>
      </c>
      <c r="D41" s="74">
        <v>0</v>
      </c>
      <c r="E41" s="74">
        <v>0</v>
      </c>
      <c r="F41" s="66">
        <f>Missiles!F29+(B41/100*(Missiles!F33-Missiles!F29))+(C41/100*(Missiles!F32-Missiles!F29))+(D41/100*(Missiles!F31-Missiles!F29))+(E41/100*(Missiles!F30-Missiles!F29))</f>
        <v>1752</v>
      </c>
      <c r="G41" s="66">
        <f>Missiles!G29+(B41/100*(Missiles!G33-Missiles!G29))+(C41/100*(Missiles!G32-Missiles!G29))+(D41/100*(Missiles!G31-Missiles!G29))</f>
        <v>30</v>
      </c>
      <c r="H41" s="66">
        <f>Missiles!H29+(D41/100*(Missiles!H31-Missiles!H29))</f>
        <v>640</v>
      </c>
      <c r="I41" s="66">
        <f>Missiles!I29+(B41/100*(Missiles!I33-Missiles!I29))+(C41/100*(Missiles!I32-Missiles!I29))+(D41/100*(Missiles!I31-Missiles!I29))+(E41/100*(Missiles!I30-Missiles!I29))</f>
        <v>56</v>
      </c>
      <c r="J41" s="70" t="s">
        <v>101</v>
      </c>
    </row>
    <row r="42" spans="1:10" ht="15">
      <c r="A42" s="75" t="s">
        <v>83</v>
      </c>
      <c r="B42" s="71" t="s">
        <v>16</v>
      </c>
      <c r="C42" s="71" t="s">
        <v>16</v>
      </c>
      <c r="D42" s="71" t="s">
        <v>16</v>
      </c>
      <c r="E42" s="71" t="s">
        <v>16</v>
      </c>
      <c r="F42" s="76">
        <v>1000</v>
      </c>
      <c r="G42" s="76">
        <v>1400</v>
      </c>
      <c r="H42" s="76">
        <v>3800</v>
      </c>
      <c r="I42" s="69" t="s">
        <v>16</v>
      </c>
      <c r="J42" s="69" t="s">
        <v>16</v>
      </c>
    </row>
    <row r="43" spans="1:10" ht="15">
      <c r="A43" s="77" t="s">
        <v>84</v>
      </c>
      <c r="B43" s="27" t="s">
        <v>16</v>
      </c>
      <c r="C43" s="27" t="s">
        <v>16</v>
      </c>
      <c r="D43" s="27" t="s">
        <v>16</v>
      </c>
      <c r="E43" s="27" t="s">
        <v>16</v>
      </c>
      <c r="F43" s="78">
        <v>1200</v>
      </c>
      <c r="G43" s="78">
        <v>1200</v>
      </c>
      <c r="H43" s="78">
        <v>3500</v>
      </c>
      <c r="I43" s="28" t="s">
        <v>16</v>
      </c>
      <c r="J43" s="28" t="s">
        <v>16</v>
      </c>
    </row>
    <row r="44" spans="1:10" ht="15">
      <c r="A44" s="77" t="s">
        <v>85</v>
      </c>
      <c r="B44" s="27" t="s">
        <v>16</v>
      </c>
      <c r="C44" s="27" t="s">
        <v>16</v>
      </c>
      <c r="D44" s="27" t="s">
        <v>16</v>
      </c>
      <c r="E44" s="27" t="s">
        <v>16</v>
      </c>
      <c r="F44" s="78">
        <v>1400</v>
      </c>
      <c r="G44" s="78">
        <v>1000</v>
      </c>
      <c r="H44" s="78">
        <v>3400</v>
      </c>
      <c r="I44" s="28" t="s">
        <v>16</v>
      </c>
      <c r="J44" s="28" t="s">
        <v>16</v>
      </c>
    </row>
    <row r="45" spans="1:10" ht="15">
      <c r="A45" s="77" t="s">
        <v>86</v>
      </c>
      <c r="B45" s="27" t="s">
        <v>16</v>
      </c>
      <c r="C45" s="27" t="s">
        <v>16</v>
      </c>
      <c r="D45" s="27" t="s">
        <v>16</v>
      </c>
      <c r="E45" s="27" t="s">
        <v>16</v>
      </c>
      <c r="F45" s="78">
        <v>1800</v>
      </c>
      <c r="G45" s="78">
        <v>500</v>
      </c>
      <c r="H45" s="78">
        <v>3000</v>
      </c>
      <c r="I45" s="28" t="s">
        <v>16</v>
      </c>
      <c r="J45" s="28" t="s">
        <v>16</v>
      </c>
    </row>
    <row r="46" spans="1:10" ht="15">
      <c r="A46" s="77" t="s">
        <v>87</v>
      </c>
      <c r="B46" s="27" t="s">
        <v>16</v>
      </c>
      <c r="C46" s="27" t="s">
        <v>16</v>
      </c>
      <c r="D46" s="27" t="s">
        <v>16</v>
      </c>
      <c r="E46" s="27" t="s">
        <v>16</v>
      </c>
      <c r="F46" s="78">
        <v>2500</v>
      </c>
      <c r="G46" s="78">
        <v>700</v>
      </c>
      <c r="H46" s="78">
        <v>2400</v>
      </c>
      <c r="I46" s="28" t="s">
        <v>16</v>
      </c>
      <c r="J46" s="28" t="s">
        <v>16</v>
      </c>
    </row>
    <row r="47" spans="1:10" ht="15">
      <c r="A47" s="77" t="s">
        <v>88</v>
      </c>
      <c r="B47" s="27" t="s">
        <v>16</v>
      </c>
      <c r="C47" s="27" t="s">
        <v>16</v>
      </c>
      <c r="D47" s="27" t="s">
        <v>16</v>
      </c>
      <c r="E47" s="27" t="s">
        <v>16</v>
      </c>
      <c r="F47" s="78">
        <v>200</v>
      </c>
      <c r="G47" s="78">
        <v>1000</v>
      </c>
      <c r="H47" s="78">
        <v>3500</v>
      </c>
      <c r="I47" s="28" t="s">
        <v>16</v>
      </c>
      <c r="J47" s="28" t="s">
        <v>16</v>
      </c>
    </row>
    <row r="48" spans="1:10" ht="15">
      <c r="A48" s="77" t="s">
        <v>89</v>
      </c>
      <c r="B48" s="27" t="s">
        <v>16</v>
      </c>
      <c r="C48" s="27" t="s">
        <v>16</v>
      </c>
      <c r="D48" s="27" t="s">
        <v>16</v>
      </c>
      <c r="E48" s="27" t="s">
        <v>16</v>
      </c>
      <c r="F48" s="78">
        <v>800</v>
      </c>
      <c r="G48" s="78">
        <v>1800</v>
      </c>
      <c r="H48" s="78">
        <v>4000</v>
      </c>
      <c r="I48" s="28" t="s">
        <v>16</v>
      </c>
      <c r="J48" s="28" t="s">
        <v>16</v>
      </c>
    </row>
    <row r="49" spans="1:10" ht="15">
      <c r="A49" s="77" t="s">
        <v>90</v>
      </c>
      <c r="B49" s="27" t="s">
        <v>16</v>
      </c>
      <c r="C49" s="27" t="s">
        <v>16</v>
      </c>
      <c r="D49" s="27" t="s">
        <v>16</v>
      </c>
      <c r="E49" s="27" t="s">
        <v>16</v>
      </c>
      <c r="F49" s="78">
        <v>110000</v>
      </c>
      <c r="G49" s="78">
        <v>250</v>
      </c>
      <c r="H49" s="78">
        <v>2000</v>
      </c>
      <c r="I49" s="28" t="s">
        <v>16</v>
      </c>
      <c r="J49" s="28" t="s">
        <v>16</v>
      </c>
    </row>
    <row r="50" spans="1:10" ht="15">
      <c r="A50" s="77" t="s">
        <v>91</v>
      </c>
      <c r="B50" s="27" t="s">
        <v>16</v>
      </c>
      <c r="C50" s="27" t="s">
        <v>16</v>
      </c>
      <c r="D50" s="27" t="s">
        <v>16</v>
      </c>
      <c r="E50" s="27" t="s">
        <v>16</v>
      </c>
      <c r="F50" s="78">
        <v>900</v>
      </c>
      <c r="G50" s="78">
        <v>800</v>
      </c>
      <c r="H50" s="78">
        <v>27000</v>
      </c>
      <c r="I50" s="28" t="s">
        <v>16</v>
      </c>
      <c r="J50" s="28" t="s">
        <v>16</v>
      </c>
    </row>
    <row r="51" spans="1:10" ht="15">
      <c r="A51" s="77" t="s">
        <v>92</v>
      </c>
      <c r="B51" s="27" t="s">
        <v>16</v>
      </c>
      <c r="C51" s="27" t="s">
        <v>16</v>
      </c>
      <c r="D51" s="27" t="s">
        <v>16</v>
      </c>
      <c r="E51" s="27" t="s">
        <v>16</v>
      </c>
      <c r="F51" s="78">
        <v>950</v>
      </c>
      <c r="G51" s="78">
        <v>850</v>
      </c>
      <c r="H51" s="78">
        <v>2800</v>
      </c>
      <c r="I51" s="28" t="s">
        <v>16</v>
      </c>
      <c r="J51" s="28" t="s">
        <v>16</v>
      </c>
    </row>
    <row r="52" spans="1:10" ht="15">
      <c r="A52" s="77" t="s">
        <v>93</v>
      </c>
      <c r="B52" s="27" t="s">
        <v>16</v>
      </c>
      <c r="C52" s="27" t="s">
        <v>16</v>
      </c>
      <c r="D52" s="27" t="s">
        <v>16</v>
      </c>
      <c r="E52" s="27" t="s">
        <v>16</v>
      </c>
      <c r="F52" s="78">
        <v>1500</v>
      </c>
      <c r="G52" s="78">
        <v>1000</v>
      </c>
      <c r="H52" s="78">
        <v>3100</v>
      </c>
      <c r="I52" s="28" t="s">
        <v>16</v>
      </c>
      <c r="J52" s="28" t="s">
        <v>16</v>
      </c>
    </row>
  </sheetData>
  <sheetProtection selectLockedCells="1"/>
  <dataValidations count="1">
    <dataValidation operator="equal" allowBlank="1" showErrorMessage="1" sqref="A4:A7 A23 A25:A29 A35 A37:A41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H20"/>
  <sheetViews>
    <sheetView workbookViewId="0" topLeftCell="A1">
      <selection activeCell="D25" sqref="D25"/>
    </sheetView>
  </sheetViews>
  <sheetFormatPr defaultColWidth="9.140625" defaultRowHeight="15"/>
  <sheetData>
    <row r="1" spans="2:8" ht="15">
      <c r="B1" s="50"/>
      <c r="C1" s="12"/>
      <c r="D1" s="50"/>
      <c r="E1" s="51"/>
      <c r="F1" s="51"/>
      <c r="G1" s="51"/>
      <c r="H1" s="51"/>
    </row>
    <row r="2" spans="2:8" ht="15">
      <c r="B2" s="50"/>
      <c r="C2" s="12"/>
      <c r="D2" s="50">
        <v>0</v>
      </c>
      <c r="E2" s="51">
        <v>0.25</v>
      </c>
      <c r="F2" s="51">
        <v>0.5</v>
      </c>
      <c r="G2" s="51">
        <v>0.75</v>
      </c>
      <c r="H2" s="51">
        <v>1</v>
      </c>
    </row>
    <row r="3" spans="2:3" ht="15">
      <c r="B3" s="50"/>
      <c r="C3" s="12"/>
    </row>
    <row r="4" spans="2:8" ht="15">
      <c r="B4" s="50"/>
      <c r="C4" s="12" t="s">
        <v>108</v>
      </c>
      <c r="D4" s="12">
        <v>26</v>
      </c>
      <c r="E4">
        <v>35</v>
      </c>
      <c r="F4">
        <v>44</v>
      </c>
      <c r="G4">
        <v>53</v>
      </c>
      <c r="H4">
        <v>62</v>
      </c>
    </row>
    <row r="5" spans="2:8" ht="15">
      <c r="B5" s="12"/>
      <c r="C5" s="12" t="s">
        <v>109</v>
      </c>
      <c r="D5" s="12">
        <v>12</v>
      </c>
      <c r="E5">
        <v>22</v>
      </c>
      <c r="F5">
        <v>32</v>
      </c>
      <c r="G5">
        <v>42</v>
      </c>
      <c r="H5">
        <v>52</v>
      </c>
    </row>
    <row r="6" spans="2:8" ht="15">
      <c r="B6" s="12"/>
      <c r="C6" s="12" t="s">
        <v>110</v>
      </c>
      <c r="D6" s="12">
        <v>2</v>
      </c>
      <c r="E6">
        <v>5</v>
      </c>
      <c r="F6">
        <v>8</v>
      </c>
      <c r="G6">
        <v>11</v>
      </c>
      <c r="H6">
        <v>15</v>
      </c>
    </row>
    <row r="8" ht="15">
      <c r="B8" s="51"/>
    </row>
    <row r="9" ht="15">
      <c r="B9" s="51"/>
    </row>
    <row r="10" ht="15">
      <c r="B10" s="51"/>
    </row>
    <row r="11" ht="15">
      <c r="B11" s="51"/>
    </row>
    <row r="12" ht="15">
      <c r="B12" s="51"/>
    </row>
    <row r="13" ht="15">
      <c r="B13" s="51"/>
    </row>
    <row r="14" ht="15">
      <c r="B14" s="51"/>
    </row>
    <row r="15" ht="15">
      <c r="B15" s="51"/>
    </row>
    <row r="16" ht="15">
      <c r="B16" s="51"/>
    </row>
    <row r="20" ht="15">
      <c r="B20" s="5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